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11760" firstSheet="1" activeTab="1"/>
  </bookViews>
  <sheets>
    <sheet name="Αναφορά απάντησης 2" sheetId="19" r:id="rId1"/>
    <sheet name="Αναφορά ευαισθησίας 2" sheetId="20" r:id="rId2"/>
    <sheet name="Αναφορά ορίων 2" sheetId="21" r:id="rId3"/>
    <sheet name="Πρωτευον" sheetId="2" r:id="rId4"/>
    <sheet name="Αναφορά απάντησης 1" sheetId="12" r:id="rId5"/>
    <sheet name="Αναφορά ευαισθησίας 1" sheetId="13" r:id="rId6"/>
    <sheet name="Αναφορά ορίων 1" sheetId="14" r:id="rId7"/>
    <sheet name="Πρωτευον (2)" sheetId="15" r:id="rId8"/>
    <sheet name="Answer Report 1" sheetId="16" r:id="rId9"/>
    <sheet name="Sensitivity Report 1" sheetId="17" r:id="rId10"/>
    <sheet name="Limits Report 1" sheetId="18" r:id="rId11"/>
    <sheet name="Δυικο" sheetId="1" r:id="rId12"/>
  </sheets>
  <definedNames>
    <definedName name="solver_adj" localSheetId="11" hidden="1">Δυικο!$H$25:$H$39</definedName>
    <definedName name="solver_adj" localSheetId="3" hidden="1">Πρωτευον!$H$21:$H$38</definedName>
    <definedName name="solver_adj" localSheetId="7" hidden="1">'Πρωτευον (2)'!$H$21:$H$38</definedName>
    <definedName name="solver_cvg" localSheetId="11" hidden="1">0.0001</definedName>
    <definedName name="solver_cvg" localSheetId="3" hidden="1">0.0001</definedName>
    <definedName name="solver_cvg" localSheetId="7" hidden="1">0.0001</definedName>
    <definedName name="solver_drv" localSheetId="11" hidden="1">1</definedName>
    <definedName name="solver_drv" localSheetId="3" hidden="1">1</definedName>
    <definedName name="solver_drv" localSheetId="7" hidden="1">1</definedName>
    <definedName name="solver_eng" localSheetId="3" hidden="1">2</definedName>
    <definedName name="solver_eng" localSheetId="7" hidden="1">2</definedName>
    <definedName name="solver_est" localSheetId="11" hidden="1">1</definedName>
    <definedName name="solver_est" localSheetId="3" hidden="1">1</definedName>
    <definedName name="solver_est" localSheetId="7" hidden="1">1</definedName>
    <definedName name="solver_itr" localSheetId="11" hidden="1">100</definedName>
    <definedName name="solver_itr" localSheetId="3" hidden="1">100</definedName>
    <definedName name="solver_itr" localSheetId="7" hidden="1">100</definedName>
    <definedName name="solver_lhs1" localSheetId="11" hidden="1">Δυικο!$C$25</definedName>
    <definedName name="solver_lhs1" localSheetId="3" hidden="1">Πρωτευον!$C$21</definedName>
    <definedName name="solver_lhs1" localSheetId="7" hidden="1">'Πρωτευον (2)'!$C$21</definedName>
    <definedName name="solver_lhs10" localSheetId="11" hidden="1">Δυικο!$C$35</definedName>
    <definedName name="solver_lhs10" localSheetId="3" hidden="1">Πρωτευον!$C$30</definedName>
    <definedName name="solver_lhs10" localSheetId="7" hidden="1">'Πρωτευον (2)'!$C$31</definedName>
    <definedName name="solver_lhs11" localSheetId="11" hidden="1">Δυικο!$C$36</definedName>
    <definedName name="solver_lhs11" localSheetId="3" hidden="1">Πρωτευον!$C$31</definedName>
    <definedName name="solver_lhs11" localSheetId="7" hidden="1">'Πρωτευον (2)'!$C$32</definedName>
    <definedName name="solver_lhs12" localSheetId="11" hidden="1">Δυικο!$C$37</definedName>
    <definedName name="solver_lhs12" localSheetId="3" hidden="1">Πρωτευον!$C$32</definedName>
    <definedName name="solver_lhs12" localSheetId="7" hidden="1">'Πρωτευον (2)'!$C$33</definedName>
    <definedName name="solver_lhs13" localSheetId="11" hidden="1">Δυικο!$C$37</definedName>
    <definedName name="solver_lhs13" localSheetId="3" hidden="1">Πρωτευον!$C$33</definedName>
    <definedName name="solver_lhs13" localSheetId="7" hidden="1">'Πρωτευον (2)'!$C$34</definedName>
    <definedName name="solver_lhs14" localSheetId="11" hidden="1">Δυικο!$C$38</definedName>
    <definedName name="solver_lhs14" localSheetId="3" hidden="1">Πρωτευον!$C$34</definedName>
    <definedName name="solver_lhs14" localSheetId="7" hidden="1">'Πρωτευον (2)'!$C$24</definedName>
    <definedName name="solver_lhs15" localSheetId="11" hidden="1">Δυικο!$C$39</definedName>
    <definedName name="solver_lhs15" localSheetId="3" hidden="1">Πρωτευον!$C$25</definedName>
    <definedName name="solver_lhs15" localSheetId="7" hidden="1">'Πρωτευον (2)'!$C$35</definedName>
    <definedName name="solver_lhs16" localSheetId="11" hidden="1">Δυικο!$C$40</definedName>
    <definedName name="solver_lhs17" localSheetId="11" hidden="1">Δυικο!$C$41</definedName>
    <definedName name="solver_lhs18" localSheetId="11" hidden="1">Δυικο!$C$42</definedName>
    <definedName name="solver_lhs19" localSheetId="11" hidden="1">Δυικο!$C$28</definedName>
    <definedName name="solver_lhs2" localSheetId="11" hidden="1">Δυικο!$C$26</definedName>
    <definedName name="solver_lhs2" localSheetId="3" hidden="1">Πρωτευον!$C$22</definedName>
    <definedName name="solver_lhs2" localSheetId="7" hidden="1">'Πρωτευον (2)'!$C$22</definedName>
    <definedName name="solver_lhs3" localSheetId="11" hidden="1">Δυικο!$C$29</definedName>
    <definedName name="solver_lhs3" localSheetId="3" hidden="1">Πρωτευον!$C$23</definedName>
    <definedName name="solver_lhs3" localSheetId="7" hidden="1">'Πρωτευον (2)'!$C$25</definedName>
    <definedName name="solver_lhs4" localSheetId="11" hidden="1">Δυικο!$C$27</definedName>
    <definedName name="solver_lhs4" localSheetId="3" hidden="1">Πρωτευον!$C$24</definedName>
    <definedName name="solver_lhs4" localSheetId="7" hidden="1">'Πρωτευον (2)'!$C$23</definedName>
    <definedName name="solver_lhs5" localSheetId="11" hidden="1">Δυικο!$C$30</definedName>
    <definedName name="solver_lhs5" localSheetId="3" hidden="1">Πρωτευον!$C$35</definedName>
    <definedName name="solver_lhs5" localSheetId="7" hidden="1">'Πρωτευον (2)'!$C$26</definedName>
    <definedName name="solver_lhs6" localSheetId="11" hidden="1">Δυικο!$C$31</definedName>
    <definedName name="solver_lhs6" localSheetId="3" hidden="1">Πρωτευον!$C$26</definedName>
    <definedName name="solver_lhs6" localSheetId="7" hidden="1">'Πρωτευον (2)'!$C$27</definedName>
    <definedName name="solver_lhs7" localSheetId="11" hidden="1">Δυικο!$C$32</definedName>
    <definedName name="solver_lhs7" localSheetId="3" hidden="1">Πρωτευον!$C$27</definedName>
    <definedName name="solver_lhs7" localSheetId="7" hidden="1">'Πρωτευον (2)'!$C$28</definedName>
    <definedName name="solver_lhs8" localSheetId="11" hidden="1">Δυικο!$C$33</definedName>
    <definedName name="solver_lhs8" localSheetId="3" hidden="1">Πρωτευον!$C$28</definedName>
    <definedName name="solver_lhs8" localSheetId="7" hidden="1">'Πρωτευον (2)'!$C$29</definedName>
    <definedName name="solver_lhs9" localSheetId="11" hidden="1">Δυικο!$C$34</definedName>
    <definedName name="solver_lhs9" localSheetId="3" hidden="1">Πρωτευον!$C$29</definedName>
    <definedName name="solver_lhs9" localSheetId="7" hidden="1">'Πρωτευον (2)'!$C$30</definedName>
    <definedName name="solver_lin" localSheetId="11" hidden="1">1</definedName>
    <definedName name="solver_lin" localSheetId="3" hidden="1">1</definedName>
    <definedName name="solver_lin" localSheetId="7" hidden="1">1</definedName>
    <definedName name="solver_mip" localSheetId="3" hidden="1">2147483647</definedName>
    <definedName name="solver_mip" localSheetId="7" hidden="1">2147483647</definedName>
    <definedName name="solver_mni" localSheetId="3" hidden="1">30</definedName>
    <definedName name="solver_mni" localSheetId="7" hidden="1">30</definedName>
    <definedName name="solver_mrt" localSheetId="3" hidden="1">0.075</definedName>
    <definedName name="solver_mrt" localSheetId="7" hidden="1">0.075</definedName>
    <definedName name="solver_msl" localSheetId="3" hidden="1">2</definedName>
    <definedName name="solver_msl" localSheetId="7" hidden="1">2</definedName>
    <definedName name="solver_neg" localSheetId="11" hidden="1">1</definedName>
    <definedName name="solver_neg" localSheetId="3" hidden="1">1</definedName>
    <definedName name="solver_neg" localSheetId="7" hidden="1">1</definedName>
    <definedName name="solver_nod" localSheetId="3" hidden="1">2147483647</definedName>
    <definedName name="solver_nod" localSheetId="7" hidden="1">2147483647</definedName>
    <definedName name="solver_num" localSheetId="11" hidden="1">19</definedName>
    <definedName name="solver_num" localSheetId="3" hidden="1">15</definedName>
    <definedName name="solver_num" localSheetId="7" hidden="1">15</definedName>
    <definedName name="solver_nwt" localSheetId="11" hidden="1">1</definedName>
    <definedName name="solver_nwt" localSheetId="3" hidden="1">1</definedName>
    <definedName name="solver_nwt" localSheetId="7" hidden="1">1</definedName>
    <definedName name="solver_opt" localSheetId="11" hidden="1">Δυικο!$H$41</definedName>
    <definedName name="solver_opt" localSheetId="3" hidden="1">Πρωτευον!$H$40</definedName>
    <definedName name="solver_opt" localSheetId="7" hidden="1">'Πρωτευον (2)'!$H$40</definedName>
    <definedName name="solver_pre" localSheetId="11" hidden="1">0.000001</definedName>
    <definedName name="solver_pre" localSheetId="3" hidden="1">0.000001</definedName>
    <definedName name="solver_pre" localSheetId="7" hidden="1">0.000001</definedName>
    <definedName name="solver_rbv" localSheetId="3" hidden="1">2</definedName>
    <definedName name="solver_rbv" localSheetId="7" hidden="1">2</definedName>
    <definedName name="solver_rel1" localSheetId="11" hidden="1">3</definedName>
    <definedName name="solver_rel1" localSheetId="3" hidden="1">2</definedName>
    <definedName name="solver_rel1" localSheetId="7" hidden="1">2</definedName>
    <definedName name="solver_rel10" localSheetId="11" hidden="1">3</definedName>
    <definedName name="solver_rel10" localSheetId="3" hidden="1">1</definedName>
    <definedName name="solver_rel10" localSheetId="7" hidden="1">1</definedName>
    <definedName name="solver_rel11" localSheetId="11" hidden="1">3</definedName>
    <definedName name="solver_rel11" localSheetId="3" hidden="1">1</definedName>
    <definedName name="solver_rel11" localSheetId="7" hidden="1">1</definedName>
    <definedName name="solver_rel12" localSheetId="11" hidden="1">3</definedName>
    <definedName name="solver_rel12" localSheetId="3" hidden="1">1</definedName>
    <definedName name="solver_rel12" localSheetId="7" hidden="1">1</definedName>
    <definedName name="solver_rel13" localSheetId="11" hidden="1">3</definedName>
    <definedName name="solver_rel13" localSheetId="3" hidden="1">1</definedName>
    <definedName name="solver_rel13" localSheetId="7" hidden="1">1</definedName>
    <definedName name="solver_rel14" localSheetId="11" hidden="1">3</definedName>
    <definedName name="solver_rel14" localSheetId="3" hidden="1">1</definedName>
    <definedName name="solver_rel14" localSheetId="7" hidden="1">2</definedName>
    <definedName name="solver_rel15" localSheetId="11" hidden="1">3</definedName>
    <definedName name="solver_rel15" localSheetId="3" hidden="1">2</definedName>
    <definedName name="solver_rel15" localSheetId="7" hidden="1">1</definedName>
    <definedName name="solver_rel16" localSheetId="11" hidden="1">3</definedName>
    <definedName name="solver_rel17" localSheetId="11" hidden="1">3</definedName>
    <definedName name="solver_rel18" localSheetId="11" hidden="1">3</definedName>
    <definedName name="solver_rel19" localSheetId="11" hidden="1">3</definedName>
    <definedName name="solver_rel2" localSheetId="11" hidden="1">3</definedName>
    <definedName name="solver_rel2" localSheetId="3" hidden="1">2</definedName>
    <definedName name="solver_rel2" localSheetId="7" hidden="1">2</definedName>
    <definedName name="solver_rel3" localSheetId="11" hidden="1">3</definedName>
    <definedName name="solver_rel3" localSheetId="3" hidden="1">2</definedName>
    <definedName name="solver_rel3" localSheetId="7" hidden="1">2</definedName>
    <definedName name="solver_rel4" localSheetId="11" hidden="1">3</definedName>
    <definedName name="solver_rel4" localSheetId="3" hidden="1">2</definedName>
    <definedName name="solver_rel4" localSheetId="7" hidden="1">2</definedName>
    <definedName name="solver_rel5" localSheetId="11" hidden="1">3</definedName>
    <definedName name="solver_rel5" localSheetId="3" hidden="1">1</definedName>
    <definedName name="solver_rel5" localSheetId="7" hidden="1">2</definedName>
    <definedName name="solver_rel6" localSheetId="11" hidden="1">3</definedName>
    <definedName name="solver_rel6" localSheetId="3" hidden="1">2</definedName>
    <definedName name="solver_rel6" localSheetId="7" hidden="1">2</definedName>
    <definedName name="solver_rel7" localSheetId="11" hidden="1">3</definedName>
    <definedName name="solver_rel7" localSheetId="3" hidden="1">2</definedName>
    <definedName name="solver_rel7" localSheetId="7" hidden="1">2</definedName>
    <definedName name="solver_rel8" localSheetId="11" hidden="1">3</definedName>
    <definedName name="solver_rel8" localSheetId="3" hidden="1">2</definedName>
    <definedName name="solver_rel8" localSheetId="7" hidden="1">2</definedName>
    <definedName name="solver_rel9" localSheetId="11" hidden="1">3</definedName>
    <definedName name="solver_rel9" localSheetId="3" hidden="1">2</definedName>
    <definedName name="solver_rel9" localSheetId="7" hidden="1">1</definedName>
    <definedName name="solver_rhs1" localSheetId="11" hidden="1">Δυικο!$E$25</definedName>
    <definedName name="solver_rhs1" localSheetId="3" hidden="1">Πρωτευον!$E$21</definedName>
    <definedName name="solver_rhs1" localSheetId="7" hidden="1">'Πρωτευον (2)'!$E$21</definedName>
    <definedName name="solver_rhs10" localSheetId="11" hidden="1">Δυικο!$E$35</definedName>
    <definedName name="solver_rhs10" localSheetId="3" hidden="1">Πρωτευον!$E$30</definedName>
    <definedName name="solver_rhs10" localSheetId="7" hidden="1">'Πρωτευον (2)'!$E$31</definedName>
    <definedName name="solver_rhs11" localSheetId="11" hidden="1">Δυικο!$E$36</definedName>
    <definedName name="solver_rhs11" localSheetId="3" hidden="1">Πρωτευον!$E$31</definedName>
    <definedName name="solver_rhs11" localSheetId="7" hidden="1">'Πρωτευον (2)'!$E$32</definedName>
    <definedName name="solver_rhs12" localSheetId="11" hidden="1">Δυικο!$E$37</definedName>
    <definedName name="solver_rhs12" localSheetId="3" hidden="1">Πρωτευον!$E$32</definedName>
    <definedName name="solver_rhs12" localSheetId="7" hidden="1">'Πρωτευον (2)'!$E$33</definedName>
    <definedName name="solver_rhs13" localSheetId="11" hidden="1">Δυικο!$E$37</definedName>
    <definedName name="solver_rhs13" localSheetId="3" hidden="1">Πρωτευον!$E$33</definedName>
    <definedName name="solver_rhs13" localSheetId="7" hidden="1">'Πρωτευον (2)'!$E$34</definedName>
    <definedName name="solver_rhs14" localSheetId="11" hidden="1">Δυικο!$E$38</definedName>
    <definedName name="solver_rhs14" localSheetId="3" hidden="1">Πρωτευον!$E$34</definedName>
    <definedName name="solver_rhs14" localSheetId="7" hidden="1">'Πρωτευον (2)'!$E$24</definedName>
    <definedName name="solver_rhs15" localSheetId="11" hidden="1">Δυικο!$E$39</definedName>
    <definedName name="solver_rhs15" localSheetId="3" hidden="1">Πρωτευον!$E$25</definedName>
    <definedName name="solver_rhs15" localSheetId="7" hidden="1">'Πρωτευον (2)'!$E$35</definedName>
    <definedName name="solver_rhs16" localSheetId="11" hidden="1">Δυικο!$E$40</definedName>
    <definedName name="solver_rhs17" localSheetId="11" hidden="1">Δυικο!$E$41</definedName>
    <definedName name="solver_rhs18" localSheetId="11" hidden="1">Δυικο!$E$42</definedName>
    <definedName name="solver_rhs19" localSheetId="11" hidden="1">Δυικο!$E$28</definedName>
    <definedName name="solver_rhs2" localSheetId="11" hidden="1">Δυικο!$E$26</definedName>
    <definedName name="solver_rhs2" localSheetId="3" hidden="1">Πρωτευον!$E$22</definedName>
    <definedName name="solver_rhs2" localSheetId="7" hidden="1">'Πρωτευον (2)'!$E$22</definedName>
    <definedName name="solver_rhs3" localSheetId="11" hidden="1">Δυικο!$E$29</definedName>
    <definedName name="solver_rhs3" localSheetId="3" hidden="1">Πρωτευον!$E$23</definedName>
    <definedName name="solver_rhs3" localSheetId="7" hidden="1">'Πρωτευον (2)'!$E$25</definedName>
    <definedName name="solver_rhs4" localSheetId="11" hidden="1">Δυικο!$E$27</definedName>
    <definedName name="solver_rhs4" localSheetId="3" hidden="1">Πρωτευον!$E$24</definedName>
    <definedName name="solver_rhs4" localSheetId="7" hidden="1">'Πρωτευον (2)'!$E$23</definedName>
    <definedName name="solver_rhs5" localSheetId="11" hidden="1">Δυικο!$E$30</definedName>
    <definedName name="solver_rhs5" localSheetId="3" hidden="1">Πρωτευον!$E$35</definedName>
    <definedName name="solver_rhs5" localSheetId="7" hidden="1">'Πρωτευον (2)'!$E$26</definedName>
    <definedName name="solver_rhs6" localSheetId="11" hidden="1">Δυικο!$E$31</definedName>
    <definedName name="solver_rhs6" localSheetId="3" hidden="1">Πρωτευον!$E$26</definedName>
    <definedName name="solver_rhs6" localSheetId="7" hidden="1">'Πρωτευον (2)'!$E$27</definedName>
    <definedName name="solver_rhs7" localSheetId="11" hidden="1">Δυικο!$E$32</definedName>
    <definedName name="solver_rhs7" localSheetId="3" hidden="1">Πρωτευον!$E$27</definedName>
    <definedName name="solver_rhs7" localSheetId="7" hidden="1">'Πρωτευον (2)'!$E$28</definedName>
    <definedName name="solver_rhs8" localSheetId="11" hidden="1">Δυικο!$E$33</definedName>
    <definedName name="solver_rhs8" localSheetId="3" hidden="1">Πρωτευον!$E$28</definedName>
    <definedName name="solver_rhs8" localSheetId="7" hidden="1">'Πρωτευον (2)'!$E$29</definedName>
    <definedName name="solver_rhs9" localSheetId="11" hidden="1">Δυικο!$E$34</definedName>
    <definedName name="solver_rhs9" localSheetId="3" hidden="1">Πρωτευον!$E$29</definedName>
    <definedName name="solver_rhs9" localSheetId="7" hidden="1">'Πρωτευον (2)'!$E$30</definedName>
    <definedName name="solver_rlx" localSheetId="3" hidden="1">2</definedName>
    <definedName name="solver_rlx" localSheetId="7" hidden="1">2</definedName>
    <definedName name="solver_rsd" localSheetId="3" hidden="1">0</definedName>
    <definedName name="solver_rsd" localSheetId="7" hidden="1">0</definedName>
    <definedName name="solver_scl" localSheetId="11" hidden="1">2</definedName>
    <definedName name="solver_scl" localSheetId="3" hidden="1">2</definedName>
    <definedName name="solver_scl" localSheetId="7" hidden="1">2</definedName>
    <definedName name="solver_sho" localSheetId="10" hidden="1">2</definedName>
    <definedName name="solver_sho" localSheetId="11" hidden="1">2</definedName>
    <definedName name="solver_sho" localSheetId="3" hidden="1">2</definedName>
    <definedName name="solver_sho" localSheetId="7" hidden="1">2</definedName>
    <definedName name="solver_ssz" localSheetId="3" hidden="1">100</definedName>
    <definedName name="solver_ssz" localSheetId="7" hidden="1">100</definedName>
    <definedName name="solver_tim" localSheetId="11" hidden="1">100</definedName>
    <definedName name="solver_tim" localSheetId="3" hidden="1">100</definedName>
    <definedName name="solver_tim" localSheetId="7" hidden="1">100</definedName>
    <definedName name="solver_tol" localSheetId="11" hidden="1">0.05</definedName>
    <definedName name="solver_tol" localSheetId="3" hidden="1">0.05</definedName>
    <definedName name="solver_tol" localSheetId="7" hidden="1">0.05</definedName>
    <definedName name="solver_typ" localSheetId="11" hidden="1">1</definedName>
    <definedName name="solver_typ" localSheetId="3" hidden="1">2</definedName>
    <definedName name="solver_typ" localSheetId="7" hidden="1">1</definedName>
    <definedName name="solver_val" localSheetId="11" hidden="1">0</definedName>
    <definedName name="solver_val" localSheetId="3" hidden="1">0</definedName>
    <definedName name="solver_val" localSheetId="7" hidden="1">0</definedName>
    <definedName name="solver_ver" localSheetId="3" hidden="1">3</definedName>
    <definedName name="solver_ver" localSheetId="7" hidden="1">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a="1"/>
  <c r="C27" s="1"/>
  <c r="H41"/>
  <c r="C42" l="1"/>
  <c r="C34"/>
  <c r="C39"/>
  <c r="C35"/>
  <c r="C31"/>
  <c r="C40"/>
  <c r="C36"/>
  <c r="C32"/>
  <c r="C28"/>
  <c r="C41"/>
  <c r="C37"/>
  <c r="C33"/>
  <c r="C29"/>
  <c r="C38"/>
  <c r="C30"/>
  <c r="C25"/>
  <c r="C26"/>
  <c r="H40" i="15"/>
  <c r="C21" a="1"/>
  <c r="C34" s="1"/>
  <c r="C23" l="1"/>
  <c r="C27"/>
  <c r="C31"/>
  <c r="C35"/>
  <c r="C21"/>
  <c r="C25"/>
  <c r="C29"/>
  <c r="C33"/>
  <c r="C24"/>
  <c r="C28"/>
  <c r="C32"/>
  <c r="C22"/>
  <c r="C26"/>
  <c r="C30"/>
  <c r="C21" i="2" a="1"/>
  <c r="C21" s="1"/>
  <c r="C32" l="1"/>
  <c r="C28"/>
  <c r="C24"/>
  <c r="C35"/>
  <c r="C31"/>
  <c r="C27"/>
  <c r="C23"/>
  <c r="C34"/>
  <c r="C30"/>
  <c r="C26"/>
  <c r="C22"/>
  <c r="C33"/>
  <c r="C29"/>
  <c r="C25"/>
  <c r="H40"/>
</calcChain>
</file>

<file path=xl/sharedStrings.xml><?xml version="1.0" encoding="utf-8"?>
<sst xmlns="http://schemas.openxmlformats.org/spreadsheetml/2006/main" count="1011" uniqueCount="206">
  <si>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</si>
  <si>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</si>
  <si>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</si>
  <si>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</si>
  <si>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</si>
  <si>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</si>
  <si>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</si>
  <si>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</si>
  <si>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</si>
  <si>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</si>
  <si>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</si>
  <si>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</si>
  <si>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</si>
  <si>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</si>
  <si>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</si>
  <si>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AX</t>
  </si>
  <si>
    <t>Τυπος</t>
  </si>
  <si>
    <t>Au</t>
  </si>
  <si>
    <t>c</t>
  </si>
  <si>
    <t>&gt;=</t>
  </si>
  <si>
    <t>Μεταλβητες</t>
  </si>
  <si>
    <t>Τιμη</t>
  </si>
  <si>
    <t>X11</t>
  </si>
  <si>
    <t>I11</t>
  </si>
  <si>
    <t>X12</t>
  </si>
  <si>
    <t>I12</t>
  </si>
  <si>
    <t>X13</t>
  </si>
  <si>
    <t>I13</t>
  </si>
  <si>
    <t>X21</t>
  </si>
  <si>
    <t>I21</t>
  </si>
  <si>
    <t>X22</t>
  </si>
  <si>
    <t>I22</t>
  </si>
  <si>
    <t>X23</t>
  </si>
  <si>
    <t>I23</t>
  </si>
  <si>
    <t>W1</t>
  </si>
  <si>
    <t>O1</t>
  </si>
  <si>
    <t>W2</t>
  </si>
  <si>
    <t>O2</t>
  </si>
  <si>
    <t>W3</t>
  </si>
  <si>
    <t>O3</t>
  </si>
  <si>
    <t xml:space="preserve">Τυπος </t>
  </si>
  <si>
    <t>b</t>
  </si>
  <si>
    <t>=</t>
  </si>
  <si>
    <t>&lt;=</t>
  </si>
  <si>
    <t>F</t>
  </si>
  <si>
    <t>F Τιμη</t>
  </si>
  <si>
    <t>$H$24</t>
  </si>
  <si>
    <t>X11 Τιμη</t>
  </si>
  <si>
    <t>$H$25</t>
  </si>
  <si>
    <t>I11 Τιμη</t>
  </si>
  <si>
    <t>$H$26</t>
  </si>
  <si>
    <t>X12 Τιμη</t>
  </si>
  <si>
    <t>$H$27</t>
  </si>
  <si>
    <t>I12 Τιμη</t>
  </si>
  <si>
    <t>$H$28</t>
  </si>
  <si>
    <t>X13 Τιμη</t>
  </si>
  <si>
    <t>$H$29</t>
  </si>
  <si>
    <t>I13 Τιμη</t>
  </si>
  <si>
    <t>$H$30</t>
  </si>
  <si>
    <t>X21 Τιμη</t>
  </si>
  <si>
    <t>$H$31</t>
  </si>
  <si>
    <t>I21 Τιμη</t>
  </si>
  <si>
    <t>$H$32</t>
  </si>
  <si>
    <t>X22 Τιμη</t>
  </si>
  <si>
    <t>$H$33</t>
  </si>
  <si>
    <t>I22 Τιμη</t>
  </si>
  <si>
    <t>$H$34</t>
  </si>
  <si>
    <t>X23 Τιμη</t>
  </si>
  <si>
    <t>$H$35</t>
  </si>
  <si>
    <t>I23 Τιμη</t>
  </si>
  <si>
    <t>$H$36</t>
  </si>
  <si>
    <t>W1 Τιμη</t>
  </si>
  <si>
    <t>$H$37</t>
  </si>
  <si>
    <t>O1 Τιμη</t>
  </si>
  <si>
    <t>$H$38</t>
  </si>
  <si>
    <t>W2 Τιμη</t>
  </si>
  <si>
    <t>O2 Τιμη</t>
  </si>
  <si>
    <t>$H$40</t>
  </si>
  <si>
    <t>W3 Τιμη</t>
  </si>
  <si>
    <t>O3 Τιμη</t>
  </si>
  <si>
    <t>$C$24</t>
  </si>
  <si>
    <t>$C$24=$E$24</t>
  </si>
  <si>
    <t>$C$25</t>
  </si>
  <si>
    <t>$C$25=$E$25</t>
  </si>
  <si>
    <t>$C$26</t>
  </si>
  <si>
    <t>$C$26=$E$26</t>
  </si>
  <si>
    <t>$C$27</t>
  </si>
  <si>
    <t>$C$27=$E$27</t>
  </si>
  <si>
    <t>$C$28</t>
  </si>
  <si>
    <t>$C$28=$E$28</t>
  </si>
  <si>
    <t>$C$29</t>
  </si>
  <si>
    <t>$C$29=$E$29</t>
  </si>
  <si>
    <t>$C$30</t>
  </si>
  <si>
    <t>$C$31</t>
  </si>
  <si>
    <t>$C$32</t>
  </si>
  <si>
    <t>$C$33</t>
  </si>
  <si>
    <t>$C$34</t>
  </si>
  <si>
    <t>$C$35</t>
  </si>
  <si>
    <t>R.H. Side</t>
  </si>
  <si>
    <t>$H$21</t>
  </si>
  <si>
    <t>$H$22</t>
  </si>
  <si>
    <t>$H$23</t>
  </si>
  <si>
    <t>$C$21</t>
  </si>
  <si>
    <t>$C$21=$E$21</t>
  </si>
  <si>
    <t>$C$22</t>
  </si>
  <si>
    <t>$C$22=$E$22</t>
  </si>
  <si>
    <t>$C$23</t>
  </si>
  <si>
    <t>$C$23=$E$23</t>
  </si>
  <si>
    <t>$C$30&lt;=$E$30</t>
  </si>
  <si>
    <t>$C$31&lt;=$E$31</t>
  </si>
  <si>
    <t>$C$32&lt;=$E$32</t>
  </si>
  <si>
    <t>$C$33&lt;=$E$33</t>
  </si>
  <si>
    <t>$C$34&lt;=$E$34</t>
  </si>
  <si>
    <t>$C$35&lt;=$E$35</t>
  </si>
  <si>
    <t>Microsoft Excel 12.0 Αναφορά απάντησης</t>
  </si>
  <si>
    <t>Φύλλο εργασίας: [4o ερωτημα.xlsx]Sheet2</t>
  </si>
  <si>
    <t>Ημερομηνία δημιουργίας αναφοράς: 23-Apr-20 1:34:53 PM</t>
  </si>
  <si>
    <t>Κελί προορισμού (Ελάχιστο)</t>
  </si>
  <si>
    <t>Κελί</t>
  </si>
  <si>
    <t>Όνομα</t>
  </si>
  <si>
    <t>Αρχική τιμή</t>
  </si>
  <si>
    <t>Τελική τιμή</t>
  </si>
  <si>
    <t>Ρυθμιζόμενα κελιά</t>
  </si>
  <si>
    <t>Περιορισμοί</t>
  </si>
  <si>
    <t>Τιμή κελιού</t>
  </si>
  <si>
    <t>Τύπος</t>
  </si>
  <si>
    <t>Κατάσταση</t>
  </si>
  <si>
    <t>Απόκλιση</t>
  </si>
  <si>
    <t>Μη υποχρεωτικός</t>
  </si>
  <si>
    <t>Υποχρεωτικός</t>
  </si>
  <si>
    <t>Microsoft Excel 12.0 Αναφορά ευαισθησίας</t>
  </si>
  <si>
    <t>Ημερομηνία δημιουργίας αναφοράς: 23-Apr-20 1:34:56 PM</t>
  </si>
  <si>
    <t>Τελική</t>
  </si>
  <si>
    <t>τιμή</t>
  </si>
  <si>
    <t>Μειωμένο</t>
  </si>
  <si>
    <t>κόστος</t>
  </si>
  <si>
    <t>Αντικειμενικός</t>
  </si>
  <si>
    <t>συντελεστής</t>
  </si>
  <si>
    <t>Επιτρεπόμενη</t>
  </si>
  <si>
    <t>αύξηση</t>
  </si>
  <si>
    <t>μείωση</t>
  </si>
  <si>
    <t>Σκιώδης</t>
  </si>
  <si>
    <t>Περιορισμός</t>
  </si>
  <si>
    <t>Microsoft Excel 12.0 Αναφορά ορίων</t>
  </si>
  <si>
    <t>Φύλλο εργασίας: [4o ερωτημα.xlsx]Αναφορά ορίων 1</t>
  </si>
  <si>
    <t>Επιθυμητές τιμές</t>
  </si>
  <si>
    <t>Τιμή</t>
  </si>
  <si>
    <t>Ρυθμιζόμενα</t>
  </si>
  <si>
    <t xml:space="preserve">Κάτω </t>
  </si>
  <si>
    <t>όριο</t>
  </si>
  <si>
    <t>Επιθυμητό</t>
  </si>
  <si>
    <t>αποτέλεσμα</t>
  </si>
  <si>
    <t>Άνω</t>
  </si>
  <si>
    <t>Microsoft Excel 16.0 Answer Report</t>
  </si>
  <si>
    <t>Worksheet: [4o ερωτημα.xlsx]Πρωτευον (2)</t>
  </si>
  <si>
    <t>Report Created: 4/23/2020 2:04:14 PM</t>
  </si>
  <si>
    <t>Result: Solver found a solution.  All Constraints and optimality conditions are satisfied.</t>
  </si>
  <si>
    <t>Solver Engine</t>
  </si>
  <si>
    <t>Engine: Simplex LP</t>
  </si>
  <si>
    <t>Solution Time: 0.11 Seconds.</t>
  </si>
  <si>
    <t>Iterations: 16 Subproblems: 0</t>
  </si>
  <si>
    <t>Solver Options</t>
  </si>
  <si>
    <t>Max Time 100 sec,  Iterations 100, Precision 0.000001</t>
  </si>
  <si>
    <t>Max Subproblems Unlimited, Max Integer Sols Unlimited, Integer Tolerance 5%, Assume NonNegative</t>
  </si>
  <si>
    <t>Objective Cell (Max)</t>
  </si>
  <si>
    <t>Cell</t>
  </si>
  <si>
    <t>Name</t>
  </si>
  <si>
    <t>Original Value</t>
  </si>
  <si>
    <t>Final Value</t>
  </si>
  <si>
    <t>Variable Cells</t>
  </si>
  <si>
    <t>Integer</t>
  </si>
  <si>
    <t>Constraints</t>
  </si>
  <si>
    <t>Cell Value</t>
  </si>
  <si>
    <t>Formula</t>
  </si>
  <si>
    <t>Status</t>
  </si>
  <si>
    <t>Slack</t>
  </si>
  <si>
    <t>Contin</t>
  </si>
  <si>
    <t>Binding</t>
  </si>
  <si>
    <t>Not Binding</t>
  </si>
  <si>
    <t>$H$21:$H$38</t>
  </si>
  <si>
    <t>Microsoft Excel 16.0 Sensitivity Report</t>
  </si>
  <si>
    <t>Report Created: 4/23/2020 2:04:15 PM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</si>
  <si>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</si>
  <si>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</si>
  <si>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</si>
  <si>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</si>
  <si>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</si>
  <si>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</si>
  <si>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</si>
  <si>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</si>
  <si>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</si>
  <si>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</si>
  <si>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</si>
  <si>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</si>
  <si>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Microsoft Excel 16.0 Limits Report</t>
  </si>
  <si>
    <t>Report Created: 4/23/2020 2:04:16 PM</t>
  </si>
  <si>
    <t>Variable</t>
  </si>
  <si>
    <t>Lower</t>
  </si>
  <si>
    <t>Limit</t>
  </si>
  <si>
    <t>Result</t>
  </si>
  <si>
    <t>Upper</t>
  </si>
  <si>
    <t>c*(-1)</t>
  </si>
  <si>
    <t>f</t>
  </si>
  <si>
    <t>Φύλλο εργασίας: [4o ερωτημα (1).xlsx]Πρωτευον</t>
  </si>
  <si>
    <t>Ημερομηνία δημιουργίας αναφοράς: 27-Apr-20 7:13:39 PM</t>
  </si>
  <si>
    <t>Φύλλο εργασίας: [4o ερωτημα (1).xlsx]Αναφορά ορίων 2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</si>
</sst>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8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indexed="18"/>
      <name val="Calibri"/>
      <family val="2"/>
      <scheme val="minor"/>
    </font>
    <font>
      <b/>
      <sz val="11"/>
      <name val="Calibri"/>
      <family val="2"/>
      <charset val="161"/>
      <scheme val="minor"/>
    </font>
    <font>
      <b/>
      <sz val="11"/>
      <color indexed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4" xfId="0" applyFill="1" applyBorder="1" applyAlignment="1"/>
    <xf numFmtId="0" fontId="0" fillId="0" borderId="5" xfId="0" applyFill="1" applyBorder="1" applyAlignment="1"/>
    <xf numFmtId="0" fontId="0" fillId="0" borderId="4" xfId="0" applyNumberFormat="1" applyFill="1" applyBorder="1" applyAlignment="1"/>
    <xf numFmtId="0" fontId="0" fillId="0" borderId="5" xfId="0" applyNumberFormat="1" applyFill="1" applyBorder="1" applyAlignment="1"/>
    <xf numFmtId="0" fontId="1" fillId="0" borderId="0" xfId="0" applyFont="1"/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3" fillId="0" borderId="0" xfId="0" applyFont="1"/>
    <xf numFmtId="0" fontId="4" fillId="0" borderId="3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NumberForma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3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9"/>
  <sheetViews>
    <sheetView showGridLines="0" topLeftCell="A31" workbookViewId="0"/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.7109375" bestFit="1" customWidth="1"/>
    <col min="5" max="5" width="13.28515625" bestFit="1" customWidth="1"/>
    <col min="6" max="6" width="16.7109375" bestFit="1" customWidth="1"/>
    <col min="7" max="7" width="9.5703125" bestFit="1" customWidth="1"/>
  </cols>
  <sheetData>
    <row r="1" spans="1:5">
      <c r="A1" s="9" t="s">
        <v>114</v>
      </c>
    </row>
    <row r="2" spans="1:5">
      <c r="A2" s="9" t="s">
        <v>203</v>
      </c>
    </row>
    <row r="3" spans="1:5">
      <c r="A3" s="9" t="s">
        <v>204</v>
      </c>
    </row>
    <row r="6" spans="1:5" ht="15.75" thickBot="1">
      <c r="A6" t="s">
        <v>117</v>
      </c>
    </row>
    <row r="7" spans="1:5" ht="15.75" thickBot="1">
      <c r="B7" s="22" t="s">
        <v>118</v>
      </c>
      <c r="C7" s="22" t="s">
        <v>119</v>
      </c>
      <c r="D7" s="22" t="s">
        <v>120</v>
      </c>
      <c r="E7" s="22" t="s">
        <v>121</v>
      </c>
    </row>
    <row r="8" spans="1:5" ht="15.75" thickBot="1">
      <c r="B8" s="5" t="s">
        <v>77</v>
      </c>
      <c r="C8" s="5" t="s">
        <v>45</v>
      </c>
      <c r="D8" s="7">
        <v>45950.000000000007</v>
      </c>
      <c r="E8" s="7">
        <v>45950</v>
      </c>
    </row>
    <row r="11" spans="1:5" ht="15.75" thickBot="1">
      <c r="A11" t="s">
        <v>122</v>
      </c>
    </row>
    <row r="12" spans="1:5" ht="15.75" thickBot="1">
      <c r="B12" s="22" t="s">
        <v>118</v>
      </c>
      <c r="C12" s="22" t="s">
        <v>119</v>
      </c>
      <c r="D12" s="22" t="s">
        <v>120</v>
      </c>
      <c r="E12" s="22" t="s">
        <v>121</v>
      </c>
    </row>
    <row r="13" spans="1:5">
      <c r="B13" s="6" t="s">
        <v>99</v>
      </c>
      <c r="C13" s="6" t="s">
        <v>47</v>
      </c>
      <c r="D13" s="8">
        <v>300.00000000000023</v>
      </c>
      <c r="E13" s="8">
        <v>300</v>
      </c>
    </row>
    <row r="14" spans="1:5">
      <c r="B14" s="6" t="s">
        <v>100</v>
      </c>
      <c r="C14" s="6" t="s">
        <v>49</v>
      </c>
      <c r="D14" s="8">
        <v>0</v>
      </c>
      <c r="E14" s="8">
        <v>0</v>
      </c>
    </row>
    <row r="15" spans="1:5">
      <c r="B15" s="6" t="s">
        <v>101</v>
      </c>
      <c r="C15" s="6" t="s">
        <v>51</v>
      </c>
      <c r="D15" s="8">
        <v>850.00000000000045</v>
      </c>
      <c r="E15" s="8">
        <v>849.9999999999992</v>
      </c>
    </row>
    <row r="16" spans="1:5">
      <c r="B16" s="6" t="s">
        <v>46</v>
      </c>
      <c r="C16" s="6" t="s">
        <v>53</v>
      </c>
      <c r="D16" s="8">
        <v>250.00000000000037</v>
      </c>
      <c r="E16" s="8">
        <v>249.99999999999986</v>
      </c>
    </row>
    <row r="17" spans="2:5">
      <c r="B17" s="6" t="s">
        <v>48</v>
      </c>
      <c r="C17" s="6" t="s">
        <v>55</v>
      </c>
      <c r="D17" s="8">
        <v>499.99999999999966</v>
      </c>
      <c r="E17" s="8">
        <v>500.00000000000017</v>
      </c>
    </row>
    <row r="18" spans="2:5">
      <c r="B18" s="6" t="s">
        <v>50</v>
      </c>
      <c r="C18" s="6" t="s">
        <v>57</v>
      </c>
      <c r="D18" s="8">
        <v>0</v>
      </c>
      <c r="E18" s="8">
        <v>0</v>
      </c>
    </row>
    <row r="19" spans="2:5">
      <c r="B19" s="6" t="s">
        <v>52</v>
      </c>
      <c r="C19" s="6" t="s">
        <v>59</v>
      </c>
      <c r="D19" s="8">
        <v>2999.9999999999995</v>
      </c>
      <c r="E19" s="8">
        <v>2999.9999999999995</v>
      </c>
    </row>
    <row r="20" spans="2:5">
      <c r="B20" s="6" t="s">
        <v>54</v>
      </c>
      <c r="C20" s="6" t="s">
        <v>61</v>
      </c>
      <c r="D20" s="8">
        <v>0</v>
      </c>
      <c r="E20" s="8">
        <v>0</v>
      </c>
    </row>
    <row r="21" spans="2:5">
      <c r="B21" s="6" t="s">
        <v>56</v>
      </c>
      <c r="C21" s="6" t="s">
        <v>63</v>
      </c>
      <c r="D21" s="8">
        <v>5000</v>
      </c>
      <c r="E21" s="8">
        <v>5000</v>
      </c>
    </row>
    <row r="22" spans="2:5">
      <c r="B22" s="6" t="s">
        <v>58</v>
      </c>
      <c r="C22" s="6" t="s">
        <v>65</v>
      </c>
      <c r="D22" s="8">
        <v>0</v>
      </c>
      <c r="E22" s="8">
        <v>0</v>
      </c>
    </row>
    <row r="23" spans="2:5">
      <c r="B23" s="6" t="s">
        <v>60</v>
      </c>
      <c r="C23" s="6" t="s">
        <v>67</v>
      </c>
      <c r="D23" s="8">
        <v>4000.0000000000005</v>
      </c>
      <c r="E23" s="8">
        <v>3999.9999999999991</v>
      </c>
    </row>
    <row r="24" spans="2:5">
      <c r="B24" s="6" t="s">
        <v>62</v>
      </c>
      <c r="C24" s="6" t="s">
        <v>69</v>
      </c>
      <c r="D24" s="8">
        <v>0</v>
      </c>
      <c r="E24" s="8">
        <v>0</v>
      </c>
    </row>
    <row r="25" spans="2:5">
      <c r="B25" s="6" t="s">
        <v>64</v>
      </c>
      <c r="C25" s="6" t="s">
        <v>71</v>
      </c>
      <c r="D25" s="8">
        <v>1800.0000000000009</v>
      </c>
      <c r="E25" s="8">
        <v>1800.0000000000009</v>
      </c>
    </row>
    <row r="26" spans="2:5">
      <c r="B26" s="6" t="s">
        <v>66</v>
      </c>
      <c r="C26" s="6" t="s">
        <v>73</v>
      </c>
      <c r="D26" s="8">
        <v>0</v>
      </c>
      <c r="E26" s="8">
        <v>0</v>
      </c>
    </row>
    <row r="27" spans="2:5">
      <c r="B27" s="6" t="s">
        <v>68</v>
      </c>
      <c r="C27" s="6" t="s">
        <v>75</v>
      </c>
      <c r="D27" s="8">
        <v>3350.0000000000009</v>
      </c>
      <c r="E27" s="8">
        <v>3350.0000000000009</v>
      </c>
    </row>
    <row r="28" spans="2:5">
      <c r="B28" s="6" t="s">
        <v>70</v>
      </c>
      <c r="C28" s="6" t="s">
        <v>76</v>
      </c>
      <c r="D28" s="8">
        <v>0</v>
      </c>
      <c r="E28" s="8">
        <v>0</v>
      </c>
    </row>
    <row r="29" spans="2:5">
      <c r="B29" s="6" t="s">
        <v>72</v>
      </c>
      <c r="C29" s="6" t="s">
        <v>78</v>
      </c>
      <c r="D29" s="8">
        <v>2500</v>
      </c>
      <c r="E29" s="8">
        <v>2500</v>
      </c>
    </row>
    <row r="30" spans="2:5" ht="15.75" thickBot="1">
      <c r="B30" s="5" t="s">
        <v>74</v>
      </c>
      <c r="C30" s="5" t="s">
        <v>79</v>
      </c>
      <c r="D30" s="7">
        <v>0</v>
      </c>
      <c r="E30" s="7">
        <v>0</v>
      </c>
    </row>
    <row r="33" spans="1:7" ht="15.75" thickBot="1">
      <c r="A33" t="s">
        <v>123</v>
      </c>
    </row>
    <row r="34" spans="1:7" ht="15.75" thickBot="1">
      <c r="B34" s="22" t="s">
        <v>118</v>
      </c>
      <c r="C34" s="22" t="s">
        <v>119</v>
      </c>
      <c r="D34" s="22" t="s">
        <v>124</v>
      </c>
      <c r="E34" s="22" t="s">
        <v>125</v>
      </c>
      <c r="F34" s="22" t="s">
        <v>126</v>
      </c>
      <c r="G34" s="22" t="s">
        <v>127</v>
      </c>
    </row>
    <row r="35" spans="1:7">
      <c r="B35" s="6" t="s">
        <v>102</v>
      </c>
      <c r="C35" s="6" t="s">
        <v>15</v>
      </c>
      <c r="D35" s="8">
        <v>300</v>
      </c>
      <c r="E35" s="6" t="s">
        <v>103</v>
      </c>
      <c r="F35" s="6" t="s">
        <v>128</v>
      </c>
      <c r="G35" s="6">
        <v>0</v>
      </c>
    </row>
    <row r="36" spans="1:7">
      <c r="B36" s="6" t="s">
        <v>104</v>
      </c>
      <c r="C36" s="6" t="s">
        <v>15</v>
      </c>
      <c r="D36" s="8">
        <v>599.99999999999932</v>
      </c>
      <c r="E36" s="6" t="s">
        <v>105</v>
      </c>
      <c r="F36" s="6" t="s">
        <v>128</v>
      </c>
      <c r="G36" s="6">
        <v>0</v>
      </c>
    </row>
    <row r="37" spans="1:7">
      <c r="B37" s="6" t="s">
        <v>106</v>
      </c>
      <c r="C37" s="6" t="s">
        <v>15</v>
      </c>
      <c r="D37" s="8">
        <v>750</v>
      </c>
      <c r="E37" s="6" t="s">
        <v>107</v>
      </c>
      <c r="F37" s="6" t="s">
        <v>128</v>
      </c>
      <c r="G37" s="6">
        <v>0</v>
      </c>
    </row>
    <row r="38" spans="1:7">
      <c r="B38" s="6" t="s">
        <v>80</v>
      </c>
      <c r="C38" s="6" t="s">
        <v>15</v>
      </c>
      <c r="D38" s="8">
        <v>2999.9999999999995</v>
      </c>
      <c r="E38" s="6" t="s">
        <v>81</v>
      </c>
      <c r="F38" s="6" t="s">
        <v>128</v>
      </c>
      <c r="G38" s="6">
        <v>0</v>
      </c>
    </row>
    <row r="39" spans="1:7">
      <c r="B39" s="6" t="s">
        <v>97</v>
      </c>
      <c r="C39" s="6" t="s">
        <v>15</v>
      </c>
      <c r="D39" s="8">
        <v>-750</v>
      </c>
      <c r="E39" s="6" t="s">
        <v>113</v>
      </c>
      <c r="F39" s="6" t="s">
        <v>128</v>
      </c>
      <c r="G39" s="6">
        <v>750</v>
      </c>
    </row>
    <row r="40" spans="1:7">
      <c r="B40" s="6" t="s">
        <v>84</v>
      </c>
      <c r="C40" s="6" t="s">
        <v>15</v>
      </c>
      <c r="D40" s="8">
        <v>3999.9999999999991</v>
      </c>
      <c r="E40" s="6" t="s">
        <v>85</v>
      </c>
      <c r="F40" s="6" t="s">
        <v>128</v>
      </c>
      <c r="G40" s="6">
        <v>0</v>
      </c>
    </row>
    <row r="41" spans="1:7">
      <c r="B41" s="6" t="s">
        <v>86</v>
      </c>
      <c r="C41" s="6" t="s">
        <v>15</v>
      </c>
      <c r="D41" s="8">
        <v>-1.1368683772161603E-12</v>
      </c>
      <c r="E41" s="6" t="s">
        <v>87</v>
      </c>
      <c r="F41" s="6" t="s">
        <v>128</v>
      </c>
      <c r="G41" s="6">
        <v>0</v>
      </c>
    </row>
    <row r="42" spans="1:7">
      <c r="B42" s="6" t="s">
        <v>88</v>
      </c>
      <c r="C42" s="6" t="s">
        <v>15</v>
      </c>
      <c r="D42" s="8">
        <v>-1.8189894035458565E-12</v>
      </c>
      <c r="E42" s="6" t="s">
        <v>89</v>
      </c>
      <c r="F42" s="6" t="s">
        <v>128</v>
      </c>
      <c r="G42" s="6">
        <v>0</v>
      </c>
    </row>
    <row r="43" spans="1:7">
      <c r="B43" s="6" t="s">
        <v>90</v>
      </c>
      <c r="C43" s="6" t="s">
        <v>15</v>
      </c>
      <c r="D43" s="8">
        <v>-4.5474735088646412E-13</v>
      </c>
      <c r="E43" s="6" t="s">
        <v>91</v>
      </c>
      <c r="F43" s="6" t="s">
        <v>128</v>
      </c>
      <c r="G43" s="6">
        <v>0</v>
      </c>
    </row>
    <row r="44" spans="1:7">
      <c r="B44" s="6" t="s">
        <v>92</v>
      </c>
      <c r="C44" s="6" t="s">
        <v>15</v>
      </c>
      <c r="D44" s="8">
        <v>1800.0000000000009</v>
      </c>
      <c r="E44" s="6" t="s">
        <v>108</v>
      </c>
      <c r="F44" s="6" t="s">
        <v>128</v>
      </c>
      <c r="G44" s="6">
        <v>1699.9999999999991</v>
      </c>
    </row>
    <row r="45" spans="1:7">
      <c r="B45" s="6" t="s">
        <v>93</v>
      </c>
      <c r="C45" s="6" t="s">
        <v>15</v>
      </c>
      <c r="D45" s="8">
        <v>3350.0000000000009</v>
      </c>
      <c r="E45" s="6" t="s">
        <v>109</v>
      </c>
      <c r="F45" s="6" t="s">
        <v>128</v>
      </c>
      <c r="G45" s="6">
        <v>149.99999999999909</v>
      </c>
    </row>
    <row r="46" spans="1:7">
      <c r="B46" s="6" t="s">
        <v>94</v>
      </c>
      <c r="C46" s="6" t="s">
        <v>15</v>
      </c>
      <c r="D46" s="8">
        <v>2500</v>
      </c>
      <c r="E46" s="6" t="s">
        <v>110</v>
      </c>
      <c r="F46" s="6" t="s">
        <v>129</v>
      </c>
      <c r="G46" s="6">
        <v>0</v>
      </c>
    </row>
    <row r="47" spans="1:7">
      <c r="B47" s="6" t="s">
        <v>95</v>
      </c>
      <c r="C47" s="6" t="s">
        <v>15</v>
      </c>
      <c r="D47" s="8">
        <v>-540.00000000000023</v>
      </c>
      <c r="E47" s="6" t="s">
        <v>111</v>
      </c>
      <c r="F47" s="6" t="s">
        <v>128</v>
      </c>
      <c r="G47" s="6">
        <v>540.00000000000023</v>
      </c>
    </row>
    <row r="48" spans="1:7">
      <c r="B48" s="6" t="s">
        <v>96</v>
      </c>
      <c r="C48" s="6" t="s">
        <v>15</v>
      </c>
      <c r="D48" s="8">
        <v>-1005.0000000000002</v>
      </c>
      <c r="E48" s="6" t="s">
        <v>112</v>
      </c>
      <c r="F48" s="6" t="s">
        <v>128</v>
      </c>
      <c r="G48" s="6">
        <v>1005.0000000000002</v>
      </c>
    </row>
    <row r="49" spans="2:7" ht="15.75" thickBot="1">
      <c r="B49" s="5" t="s">
        <v>82</v>
      </c>
      <c r="C49" s="5" t="s">
        <v>15</v>
      </c>
      <c r="D49" s="7">
        <v>5000</v>
      </c>
      <c r="E49" s="5" t="s">
        <v>83</v>
      </c>
      <c r="F49" s="5" t="s">
        <v>128</v>
      </c>
      <c r="G49" s="5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47"/>
  <sheetViews>
    <sheetView showGridLines="0" zoomScale="115" zoomScaleNormal="115" workbookViewId="0">
      <selection activeCell="B9" sqref="B9"/>
    </sheetView>
  </sheetViews>
  <sheetFormatPr defaultRowHeight="15" outlineLevelRow="1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8.7109375" bestFit="1" customWidth="1"/>
    <col min="6" max="6" width="10.85546875" bestFit="1" customWidth="1"/>
    <col min="7" max="8" width="10" bestFit="1" customWidth="1"/>
  </cols>
  <sheetData>
    <row r="1" spans="1:8">
      <c r="A1" s="13" t="s">
        <v>180</v>
      </c>
    </row>
    <row r="2" spans="1:8">
      <c r="A2" s="13" t="s">
        <v>154</v>
      </c>
    </row>
    <row r="3" spans="1:8">
      <c r="A3" s="13" t="s">
        <v>181</v>
      </c>
    </row>
    <row r="6" spans="1:8" ht="15.75" thickBot="1">
      <c r="A6" t="s">
        <v>169</v>
      </c>
    </row>
    <row r="7" spans="1:8">
      <c r="B7" s="19"/>
      <c r="C7" s="19"/>
      <c r="D7" s="19" t="s">
        <v>182</v>
      </c>
      <c r="E7" s="19" t="s">
        <v>184</v>
      </c>
      <c r="F7" s="19" t="s">
        <v>186</v>
      </c>
      <c r="G7" s="19" t="s">
        <v>188</v>
      </c>
      <c r="H7" s="19" t="s">
        <v>188</v>
      </c>
    </row>
    <row r="8" spans="1:8" ht="15.75" thickBot="1">
      <c r="B8" s="20" t="s">
        <v>165</v>
      </c>
      <c r="C8" s="20" t="s">
        <v>166</v>
      </c>
      <c r="D8" s="20" t="s">
        <v>183</v>
      </c>
      <c r="E8" s="20" t="s">
        <v>185</v>
      </c>
      <c r="F8" s="20" t="s">
        <v>187</v>
      </c>
      <c r="G8" s="20" t="s">
        <v>189</v>
      </c>
      <c r="H8" s="20" t="s">
        <v>190</v>
      </c>
    </row>
    <row r="9" spans="1:8">
      <c r="B9" s="18" t="s">
        <v>179</v>
      </c>
      <c r="C9" s="17"/>
      <c r="D9" s="17"/>
      <c r="E9" s="17"/>
      <c r="F9" s="17"/>
      <c r="G9" s="17"/>
      <c r="H9" s="17"/>
    </row>
    <row r="10" spans="1:8" hidden="1" outlineLevel="1">
      <c r="B10" s="6" t="s">
        <v>99</v>
      </c>
      <c r="C10" s="6" t="s">
        <v>47</v>
      </c>
      <c r="D10" s="6">
        <v>300</v>
      </c>
      <c r="E10" s="6">
        <v>0</v>
      </c>
      <c r="F10" s="6">
        <v>-1</v>
      </c>
      <c r="G10" s="6">
        <v>0.1999999999999984</v>
      </c>
      <c r="H10" s="6">
        <v>1E+30</v>
      </c>
    </row>
    <row r="11" spans="1:8" hidden="1" outlineLevel="1">
      <c r="B11" s="6" t="s">
        <v>100</v>
      </c>
      <c r="C11" s="6" t="s">
        <v>49</v>
      </c>
      <c r="D11" s="6">
        <v>0</v>
      </c>
      <c r="E11" s="6">
        <v>-0.1999999999999984</v>
      </c>
      <c r="F11" s="6">
        <v>-0.19999999999999996</v>
      </c>
      <c r="G11" s="6">
        <v>0.1999999999999984</v>
      </c>
      <c r="H11" s="6">
        <v>1E+30</v>
      </c>
    </row>
    <row r="12" spans="1:8" hidden="1" outlineLevel="1">
      <c r="B12" s="6" t="s">
        <v>101</v>
      </c>
      <c r="C12" s="6" t="s">
        <v>51</v>
      </c>
      <c r="D12" s="6">
        <v>849.99999999999977</v>
      </c>
      <c r="E12" s="6">
        <v>0</v>
      </c>
      <c r="F12" s="6">
        <v>-1.0000000000000002</v>
      </c>
      <c r="G12" s="6">
        <v>0.20000000000000018</v>
      </c>
      <c r="H12" s="6">
        <v>0</v>
      </c>
    </row>
    <row r="13" spans="1:8" hidden="1" outlineLevel="1">
      <c r="B13" s="6" t="s">
        <v>46</v>
      </c>
      <c r="C13" s="6" t="s">
        <v>53</v>
      </c>
      <c r="D13" s="6">
        <v>249.99999999999972</v>
      </c>
      <c r="E13" s="6">
        <v>0</v>
      </c>
      <c r="F13" s="6">
        <v>-0.20000000000000018</v>
      </c>
      <c r="G13" s="6">
        <v>0.20000000000000018</v>
      </c>
      <c r="H13" s="6">
        <v>0</v>
      </c>
    </row>
    <row r="14" spans="1:8" hidden="1" outlineLevel="1">
      <c r="B14" s="6" t="s">
        <v>48</v>
      </c>
      <c r="C14" s="6" t="s">
        <v>55</v>
      </c>
      <c r="D14" s="6">
        <v>500.00000000000028</v>
      </c>
      <c r="E14" s="6">
        <v>0</v>
      </c>
      <c r="F14" s="6">
        <v>-1</v>
      </c>
      <c r="G14" s="6">
        <v>0</v>
      </c>
      <c r="H14" s="6">
        <v>0.20000000000000018</v>
      </c>
    </row>
    <row r="15" spans="1:8" hidden="1" outlineLevel="1">
      <c r="B15" s="6" t="s">
        <v>50</v>
      </c>
      <c r="C15" s="6" t="s">
        <v>57</v>
      </c>
      <c r="D15" s="6">
        <v>0</v>
      </c>
      <c r="E15" s="6">
        <v>-6.3999999999999995</v>
      </c>
      <c r="F15" s="6">
        <v>-0.20000000000000018</v>
      </c>
      <c r="G15" s="6">
        <v>6.3999999999999995</v>
      </c>
      <c r="H15" s="6">
        <v>1E+30</v>
      </c>
    </row>
    <row r="16" spans="1:8" hidden="1" outlineLevel="1">
      <c r="B16" s="6" t="s">
        <v>52</v>
      </c>
      <c r="C16" s="6" t="s">
        <v>59</v>
      </c>
      <c r="D16" s="6">
        <v>2999.9999999999995</v>
      </c>
      <c r="E16" s="6">
        <v>0</v>
      </c>
      <c r="F16" s="6">
        <v>-0.5</v>
      </c>
      <c r="G16" s="6">
        <v>9.9999999999998757E-2</v>
      </c>
      <c r="H16" s="6">
        <v>1E+30</v>
      </c>
    </row>
    <row r="17" spans="1:8" hidden="1" outlineLevel="1">
      <c r="B17" s="6" t="s">
        <v>54</v>
      </c>
      <c r="C17" s="6" t="s">
        <v>61</v>
      </c>
      <c r="D17" s="6">
        <v>0</v>
      </c>
      <c r="E17" s="6">
        <v>-9.9999999999998757E-2</v>
      </c>
      <c r="F17" s="6">
        <v>-9.9999999999999645E-2</v>
      </c>
      <c r="G17" s="6">
        <v>9.9999999999998757E-2</v>
      </c>
      <c r="H17" s="6">
        <v>1E+30</v>
      </c>
    </row>
    <row r="18" spans="1:8" hidden="1" outlineLevel="1">
      <c r="B18" s="6" t="s">
        <v>56</v>
      </c>
      <c r="C18" s="6" t="s">
        <v>63</v>
      </c>
      <c r="D18" s="6">
        <v>5000</v>
      </c>
      <c r="E18" s="6">
        <v>0</v>
      </c>
      <c r="F18" s="6">
        <v>-0.5</v>
      </c>
      <c r="G18" s="6">
        <v>0</v>
      </c>
      <c r="H18" s="6">
        <v>9.9999999999998757E-2</v>
      </c>
    </row>
    <row r="19" spans="1:8" hidden="1" outlineLevel="1">
      <c r="B19" s="6" t="s">
        <v>58</v>
      </c>
      <c r="C19" s="6" t="s">
        <v>65</v>
      </c>
      <c r="D19" s="6">
        <v>0</v>
      </c>
      <c r="E19" s="6">
        <v>0</v>
      </c>
      <c r="F19" s="6">
        <v>-9.9999999999999645E-2</v>
      </c>
      <c r="G19" s="6">
        <v>0</v>
      </c>
      <c r="H19" s="6">
        <v>1E+30</v>
      </c>
    </row>
    <row r="20" spans="1:8" hidden="1" outlineLevel="1">
      <c r="B20" s="6" t="s">
        <v>60</v>
      </c>
      <c r="C20" s="6" t="s">
        <v>67</v>
      </c>
      <c r="D20" s="6">
        <v>4000</v>
      </c>
      <c r="E20" s="6">
        <v>0</v>
      </c>
      <c r="F20" s="6">
        <v>-0.5</v>
      </c>
      <c r="G20" s="6">
        <v>3.1999999999999997</v>
      </c>
      <c r="H20" s="6">
        <v>0</v>
      </c>
    </row>
    <row r="21" spans="1:8" hidden="1" outlineLevel="1">
      <c r="B21" s="6" t="s">
        <v>62</v>
      </c>
      <c r="C21" s="6" t="s">
        <v>69</v>
      </c>
      <c r="D21" s="6">
        <v>0</v>
      </c>
      <c r="E21" s="6">
        <v>-3.1999999999999997</v>
      </c>
      <c r="F21" s="6">
        <v>-9.9999999999999645E-2</v>
      </c>
      <c r="G21" s="6">
        <v>3.1999999999999997</v>
      </c>
      <c r="H21" s="6">
        <v>1E+30</v>
      </c>
    </row>
    <row r="22" spans="1:8" hidden="1" outlineLevel="1">
      <c r="B22" s="6" t="s">
        <v>64</v>
      </c>
      <c r="C22" s="6" t="s">
        <v>71</v>
      </c>
      <c r="D22" s="6">
        <v>1799.9999999999998</v>
      </c>
      <c r="E22" s="6">
        <v>0</v>
      </c>
      <c r="F22" s="6">
        <v>-4.9999999999999991</v>
      </c>
      <c r="G22" s="6">
        <v>0.19999999999999751</v>
      </c>
      <c r="H22" s="6">
        <v>5.0000000000000018</v>
      </c>
    </row>
    <row r="23" spans="1:8" hidden="1" outlineLevel="1">
      <c r="B23" s="6" t="s">
        <v>66</v>
      </c>
      <c r="C23" s="6" t="s">
        <v>73</v>
      </c>
      <c r="D23" s="6">
        <v>0</v>
      </c>
      <c r="E23" s="6">
        <v>-5.0000000000000018</v>
      </c>
      <c r="F23" s="6">
        <v>-10</v>
      </c>
      <c r="G23" s="6">
        <v>5.0000000000000018</v>
      </c>
      <c r="H23" s="6">
        <v>1E+30</v>
      </c>
    </row>
    <row r="24" spans="1:8" hidden="1" outlineLevel="1">
      <c r="B24" s="6" t="s">
        <v>68</v>
      </c>
      <c r="C24" s="6" t="s">
        <v>75</v>
      </c>
      <c r="D24" s="6">
        <v>3350</v>
      </c>
      <c r="E24" s="6">
        <v>0</v>
      </c>
      <c r="F24" s="6">
        <v>-5</v>
      </c>
      <c r="G24" s="6">
        <v>0.20000000000000018</v>
      </c>
      <c r="H24" s="6">
        <v>0.19999999999999751</v>
      </c>
    </row>
    <row r="25" spans="1:8" hidden="1" outlineLevel="1">
      <c r="B25" s="6" t="s">
        <v>70</v>
      </c>
      <c r="C25" s="6" t="s">
        <v>76</v>
      </c>
      <c r="D25" s="6">
        <v>0</v>
      </c>
      <c r="E25" s="6">
        <v>-5</v>
      </c>
      <c r="F25" s="6">
        <v>-10</v>
      </c>
      <c r="G25" s="6">
        <v>5</v>
      </c>
      <c r="H25" s="6">
        <v>1E+30</v>
      </c>
    </row>
    <row r="26" spans="1:8" hidden="1" outlineLevel="1">
      <c r="B26" s="6" t="s">
        <v>72</v>
      </c>
      <c r="C26" s="6" t="s">
        <v>78</v>
      </c>
      <c r="D26" s="6">
        <v>2500</v>
      </c>
      <c r="E26" s="6">
        <v>0</v>
      </c>
      <c r="F26" s="6">
        <v>-5</v>
      </c>
      <c r="G26" s="6">
        <v>1E+30</v>
      </c>
      <c r="H26" s="6">
        <v>0.20000000000000018</v>
      </c>
    </row>
    <row r="27" spans="1:8" ht="15.75" hidden="1" outlineLevel="1" thickBot="1">
      <c r="B27" s="5" t="s">
        <v>74</v>
      </c>
      <c r="C27" s="5" t="s">
        <v>79</v>
      </c>
      <c r="D27" s="5">
        <v>0</v>
      </c>
      <c r="E27" s="5">
        <v>-4.8</v>
      </c>
      <c r="F27" s="5">
        <v>-10</v>
      </c>
      <c r="G27" s="5">
        <v>4.8</v>
      </c>
      <c r="H27" s="5">
        <v>1E+30</v>
      </c>
    </row>
    <row r="28" spans="1:8" collapsed="1">
      <c r="B28" s="15"/>
      <c r="C28" s="15"/>
      <c r="D28" s="15"/>
      <c r="E28" s="15"/>
      <c r="F28" s="15"/>
      <c r="G28" s="15"/>
      <c r="H28" s="15"/>
    </row>
    <row r="30" spans="1:8" ht="15.75" thickBot="1">
      <c r="A30" t="s">
        <v>171</v>
      </c>
    </row>
    <row r="31" spans="1:8">
      <c r="B31" s="19"/>
      <c r="C31" s="19"/>
      <c r="D31" s="19" t="s">
        <v>182</v>
      </c>
      <c r="E31" s="19" t="s">
        <v>191</v>
      </c>
      <c r="F31" s="19" t="s">
        <v>193</v>
      </c>
      <c r="G31" s="19" t="s">
        <v>188</v>
      </c>
      <c r="H31" s="19" t="s">
        <v>188</v>
      </c>
    </row>
    <row r="32" spans="1:8" ht="15.75" thickBot="1">
      <c r="B32" s="20" t="s">
        <v>165</v>
      </c>
      <c r="C32" s="20" t="s">
        <v>166</v>
      </c>
      <c r="D32" s="20" t="s">
        <v>183</v>
      </c>
      <c r="E32" s="20" t="s">
        <v>192</v>
      </c>
      <c r="F32" s="20" t="s">
        <v>98</v>
      </c>
      <c r="G32" s="20" t="s">
        <v>189</v>
      </c>
      <c r="H32" s="20" t="s">
        <v>190</v>
      </c>
    </row>
    <row r="33" spans="2:8">
      <c r="B33" s="6" t="s">
        <v>102</v>
      </c>
      <c r="C33" s="6" t="s">
        <v>15</v>
      </c>
      <c r="D33" s="6">
        <v>300</v>
      </c>
      <c r="E33" s="6">
        <v>-5.9999999999999982</v>
      </c>
      <c r="F33" s="6">
        <v>300</v>
      </c>
      <c r="G33" s="6">
        <v>1700.0000000000002</v>
      </c>
      <c r="H33" s="6">
        <v>300</v>
      </c>
    </row>
    <row r="34" spans="2:8">
      <c r="B34" s="6" t="s">
        <v>104</v>
      </c>
      <c r="C34" s="6" t="s">
        <v>15</v>
      </c>
      <c r="D34" s="6">
        <v>600</v>
      </c>
      <c r="E34" s="6">
        <v>-6</v>
      </c>
      <c r="F34" s="6">
        <v>600</v>
      </c>
      <c r="G34" s="6">
        <v>150.00000000000045</v>
      </c>
      <c r="H34" s="6">
        <v>849.99999999999977</v>
      </c>
    </row>
    <row r="35" spans="2:8">
      <c r="B35" s="6" t="s">
        <v>82</v>
      </c>
      <c r="C35" s="6" t="s">
        <v>15</v>
      </c>
      <c r="D35" s="6">
        <v>5000</v>
      </c>
      <c r="E35" s="6">
        <v>-3</v>
      </c>
      <c r="F35" s="6">
        <v>5000</v>
      </c>
      <c r="G35" s="6">
        <v>300.00000000000091</v>
      </c>
      <c r="H35" s="6">
        <v>5000</v>
      </c>
    </row>
    <row r="36" spans="2:8">
      <c r="B36" s="6" t="s">
        <v>106</v>
      </c>
      <c r="C36" s="6" t="s">
        <v>15</v>
      </c>
      <c r="D36" s="6">
        <v>750</v>
      </c>
      <c r="E36" s="6">
        <v>-6.2</v>
      </c>
      <c r="F36" s="6">
        <v>750</v>
      </c>
      <c r="G36" s="6">
        <v>150.00000000000045</v>
      </c>
      <c r="H36" s="6">
        <v>249.99999999999972</v>
      </c>
    </row>
    <row r="37" spans="2:8">
      <c r="B37" s="6" t="s">
        <v>84</v>
      </c>
      <c r="C37" s="6" t="s">
        <v>15</v>
      </c>
      <c r="D37" s="6">
        <v>4000</v>
      </c>
      <c r="E37" s="6">
        <v>-3.1</v>
      </c>
      <c r="F37" s="6">
        <v>4000</v>
      </c>
      <c r="G37" s="6">
        <v>300.00000000000091</v>
      </c>
      <c r="H37" s="6">
        <v>499.99999999999943</v>
      </c>
    </row>
    <row r="38" spans="2:8">
      <c r="B38" s="6" t="s">
        <v>86</v>
      </c>
      <c r="C38" s="6" t="s">
        <v>15</v>
      </c>
      <c r="D38" s="6">
        <v>0</v>
      </c>
      <c r="E38" s="6">
        <v>4.9999999999999982</v>
      </c>
      <c r="F38" s="6">
        <v>0</v>
      </c>
      <c r="G38" s="6">
        <v>1799.9999999999989</v>
      </c>
      <c r="H38" s="6">
        <v>1700.0000000000002</v>
      </c>
    </row>
    <row r="39" spans="2:8">
      <c r="B39" s="6" t="s">
        <v>88</v>
      </c>
      <c r="C39" s="6" t="s">
        <v>15</v>
      </c>
      <c r="D39" s="6">
        <v>0</v>
      </c>
      <c r="E39" s="6">
        <v>5</v>
      </c>
      <c r="F39" s="6">
        <v>0</v>
      </c>
      <c r="G39" s="6">
        <v>3349.9999999999995</v>
      </c>
      <c r="H39" s="6">
        <v>150.00000000000045</v>
      </c>
    </row>
    <row r="40" spans="2:8">
      <c r="B40" s="6" t="s">
        <v>90</v>
      </c>
      <c r="C40" s="6" t="s">
        <v>15</v>
      </c>
      <c r="D40" s="6">
        <v>4.5474735088646412E-13</v>
      </c>
      <c r="E40" s="6">
        <v>5.2</v>
      </c>
      <c r="F40" s="6">
        <v>0</v>
      </c>
      <c r="G40" s="6">
        <v>249.99999999999972</v>
      </c>
      <c r="H40" s="6">
        <v>150.00000000000045</v>
      </c>
    </row>
    <row r="41" spans="2:8">
      <c r="B41" s="6" t="s">
        <v>92</v>
      </c>
      <c r="C41" s="6" t="s">
        <v>15</v>
      </c>
      <c r="D41" s="6">
        <v>1799.9999999999998</v>
      </c>
      <c r="E41" s="6">
        <v>0</v>
      </c>
      <c r="F41" s="6">
        <v>3500</v>
      </c>
      <c r="G41" s="6">
        <v>1E+30</v>
      </c>
      <c r="H41" s="6">
        <v>1700.0000000000002</v>
      </c>
    </row>
    <row r="42" spans="2:8">
      <c r="B42" s="6" t="s">
        <v>93</v>
      </c>
      <c r="C42" s="6" t="s">
        <v>15</v>
      </c>
      <c r="D42" s="6">
        <v>3350</v>
      </c>
      <c r="E42" s="6">
        <v>0</v>
      </c>
      <c r="F42" s="6">
        <v>3500</v>
      </c>
      <c r="G42" s="6">
        <v>1E+30</v>
      </c>
      <c r="H42" s="6">
        <v>150.00000000000045</v>
      </c>
    </row>
    <row r="43" spans="2:8">
      <c r="B43" s="6" t="s">
        <v>94</v>
      </c>
      <c r="C43" s="6" t="s">
        <v>15</v>
      </c>
      <c r="D43" s="6">
        <v>2500</v>
      </c>
      <c r="E43" s="6">
        <v>0.20000000000000018</v>
      </c>
      <c r="F43" s="6">
        <v>2500</v>
      </c>
      <c r="G43" s="6">
        <v>249.99999999999972</v>
      </c>
      <c r="H43" s="6">
        <v>150.00000000000045</v>
      </c>
    </row>
    <row r="44" spans="2:8">
      <c r="B44" s="6" t="s">
        <v>95</v>
      </c>
      <c r="C44" s="6" t="s">
        <v>15</v>
      </c>
      <c r="D44" s="6">
        <v>-539.99999999999989</v>
      </c>
      <c r="E44" s="6">
        <v>0</v>
      </c>
      <c r="F44" s="6">
        <v>0</v>
      </c>
      <c r="G44" s="6">
        <v>1E+30</v>
      </c>
      <c r="H44" s="6">
        <v>539.99999999999977</v>
      </c>
    </row>
    <row r="45" spans="2:8">
      <c r="B45" s="6" t="s">
        <v>96</v>
      </c>
      <c r="C45" s="6" t="s">
        <v>15</v>
      </c>
      <c r="D45" s="6">
        <v>-1005</v>
      </c>
      <c r="E45" s="6">
        <v>0</v>
      </c>
      <c r="F45" s="6">
        <v>0</v>
      </c>
      <c r="G45" s="6">
        <v>1E+30</v>
      </c>
      <c r="H45" s="6">
        <v>1004.9999999999999</v>
      </c>
    </row>
    <row r="46" spans="2:8">
      <c r="B46" s="6" t="s">
        <v>80</v>
      </c>
      <c r="C46" s="6" t="s">
        <v>15</v>
      </c>
      <c r="D46" s="6">
        <v>2999.9999999999995</v>
      </c>
      <c r="E46" s="6">
        <v>-2.9999999999999991</v>
      </c>
      <c r="F46" s="6">
        <v>3000</v>
      </c>
      <c r="G46" s="6">
        <v>3400.0000000000005</v>
      </c>
      <c r="H46" s="6">
        <v>2999.9999999999995</v>
      </c>
    </row>
    <row r="47" spans="2:8" ht="15.75" thickBot="1">
      <c r="B47" s="5" t="s">
        <v>97</v>
      </c>
      <c r="C47" s="5" t="s">
        <v>15</v>
      </c>
      <c r="D47" s="5">
        <v>-750</v>
      </c>
      <c r="E47" s="5">
        <v>0</v>
      </c>
      <c r="F47" s="5">
        <v>0</v>
      </c>
      <c r="G47" s="5">
        <v>1E+30</v>
      </c>
      <c r="H47" s="5">
        <v>750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32"/>
  <sheetViews>
    <sheetView showGridLines="0" workbookViewId="0"/>
  </sheetViews>
  <sheetFormatPr defaultRowHeight="15" outlineLevelRow="1"/>
  <cols>
    <col min="1" max="1" width="2.28515625" customWidth="1"/>
    <col min="2" max="2" width="6.28515625" bestFit="1" customWidth="1"/>
    <col min="3" max="3" width="9.5703125" bestFit="1" customWidth="1"/>
    <col min="4" max="4" width="6.7109375" bestFit="1" customWidth="1"/>
    <col min="5" max="5" width="2.28515625" customWidth="1"/>
    <col min="6" max="6" width="12" bestFit="1" customWidth="1"/>
    <col min="7" max="7" width="9.5703125" bestFit="1" customWidth="1"/>
    <col min="8" max="8" width="2.28515625" customWidth="1"/>
    <col min="9" max="9" width="12" bestFit="1" customWidth="1"/>
    <col min="10" max="10" width="9.5703125" bestFit="1" customWidth="1"/>
  </cols>
  <sheetData>
    <row r="1" spans="1:10">
      <c r="A1" s="13" t="s">
        <v>194</v>
      </c>
    </row>
    <row r="2" spans="1:10">
      <c r="A2" s="13" t="s">
        <v>154</v>
      </c>
    </row>
    <row r="3" spans="1:10">
      <c r="A3" s="13" t="s">
        <v>195</v>
      </c>
    </row>
    <row r="5" spans="1:10" ht="15.75" thickBot="1"/>
    <row r="6" spans="1:10">
      <c r="B6" s="19"/>
      <c r="C6" s="19" t="s">
        <v>186</v>
      </c>
      <c r="D6" s="19"/>
    </row>
    <row r="7" spans="1:10" ht="15.75" thickBot="1">
      <c r="B7" s="20" t="s">
        <v>165</v>
      </c>
      <c r="C7" s="20" t="s">
        <v>166</v>
      </c>
      <c r="D7" s="20" t="s">
        <v>183</v>
      </c>
    </row>
    <row r="8" spans="1:10" ht="15.75" thickBot="1">
      <c r="B8" s="5" t="s">
        <v>77</v>
      </c>
      <c r="C8" s="5" t="s">
        <v>45</v>
      </c>
      <c r="D8" s="7">
        <v>-45950</v>
      </c>
    </row>
    <row r="10" spans="1:10" ht="15.75" thickBot="1"/>
    <row r="11" spans="1:10">
      <c r="B11" s="19"/>
      <c r="C11" s="19" t="s">
        <v>196</v>
      </c>
      <c r="D11" s="19"/>
      <c r="F11" s="19" t="s">
        <v>197</v>
      </c>
      <c r="G11" s="19" t="s">
        <v>186</v>
      </c>
      <c r="I11" s="19" t="s">
        <v>200</v>
      </c>
      <c r="J11" s="19" t="s">
        <v>186</v>
      </c>
    </row>
    <row r="12" spans="1:10" ht="15.75" thickBot="1">
      <c r="B12" s="20" t="s">
        <v>165</v>
      </c>
      <c r="C12" s="20" t="s">
        <v>166</v>
      </c>
      <c r="D12" s="20" t="s">
        <v>183</v>
      </c>
      <c r="F12" s="20" t="s">
        <v>198</v>
      </c>
      <c r="G12" s="20" t="s">
        <v>199</v>
      </c>
      <c r="I12" s="20" t="s">
        <v>198</v>
      </c>
      <c r="J12" s="20" t="s">
        <v>199</v>
      </c>
    </row>
    <row r="13" spans="1:10">
      <c r="B13" s="18" t="s">
        <v>179</v>
      </c>
      <c r="C13" s="17"/>
      <c r="D13" s="17"/>
      <c r="F13" s="17"/>
      <c r="G13" s="17"/>
      <c r="I13" s="17"/>
      <c r="J13" s="17"/>
    </row>
    <row r="14" spans="1:10" hidden="1" outlineLevel="1">
      <c r="B14" s="6" t="s">
        <v>99</v>
      </c>
      <c r="C14" s="6" t="s">
        <v>47</v>
      </c>
      <c r="D14" s="8">
        <v>300</v>
      </c>
      <c r="F14" s="8">
        <v>300</v>
      </c>
      <c r="G14" s="8">
        <v>-45950</v>
      </c>
      <c r="I14" s="8">
        <v>300</v>
      </c>
      <c r="J14" s="8">
        <v>-45950</v>
      </c>
    </row>
    <row r="15" spans="1:10" hidden="1" outlineLevel="1">
      <c r="B15" s="6" t="s">
        <v>100</v>
      </c>
      <c r="C15" s="6" t="s">
        <v>49</v>
      </c>
      <c r="D15" s="8">
        <v>0</v>
      </c>
      <c r="F15" s="8">
        <v>0</v>
      </c>
      <c r="G15" s="8">
        <v>-45950</v>
      </c>
      <c r="I15" s="8">
        <v>0</v>
      </c>
      <c r="J15" s="8">
        <v>-45950</v>
      </c>
    </row>
    <row r="16" spans="1:10" hidden="1" outlineLevel="1">
      <c r="B16" s="6" t="s">
        <v>101</v>
      </c>
      <c r="C16" s="6" t="s">
        <v>51</v>
      </c>
      <c r="D16" s="8">
        <v>849.99999999999977</v>
      </c>
      <c r="F16" s="8">
        <v>849.99999999999977</v>
      </c>
      <c r="G16" s="8">
        <v>-45950</v>
      </c>
      <c r="I16" s="8">
        <v>849.99999999999977</v>
      </c>
      <c r="J16" s="8">
        <v>-45950</v>
      </c>
    </row>
    <row r="17" spans="2:10" hidden="1" outlineLevel="1">
      <c r="B17" s="6" t="s">
        <v>46</v>
      </c>
      <c r="C17" s="6" t="s">
        <v>53</v>
      </c>
      <c r="D17" s="8">
        <v>249.99999999999972</v>
      </c>
      <c r="F17" s="8">
        <v>249.99999999999972</v>
      </c>
      <c r="G17" s="8">
        <v>-45950</v>
      </c>
      <c r="I17" s="8">
        <v>249.99999999999972</v>
      </c>
      <c r="J17" s="8">
        <v>-45950</v>
      </c>
    </row>
    <row r="18" spans="2:10" hidden="1" outlineLevel="1">
      <c r="B18" s="6" t="s">
        <v>48</v>
      </c>
      <c r="C18" s="6" t="s">
        <v>55</v>
      </c>
      <c r="D18" s="8">
        <v>500.00000000000028</v>
      </c>
      <c r="F18" s="8">
        <v>500</v>
      </c>
      <c r="G18" s="8">
        <v>-45950</v>
      </c>
      <c r="I18" s="8">
        <v>500</v>
      </c>
      <c r="J18" s="8">
        <v>-45950</v>
      </c>
    </row>
    <row r="19" spans="2:10" hidden="1" outlineLevel="1">
      <c r="B19" s="6" t="s">
        <v>50</v>
      </c>
      <c r="C19" s="6" t="s">
        <v>57</v>
      </c>
      <c r="D19" s="8">
        <v>0</v>
      </c>
      <c r="F19" s="8">
        <v>0</v>
      </c>
      <c r="G19" s="8">
        <v>-45950</v>
      </c>
      <c r="I19" s="8">
        <v>0</v>
      </c>
      <c r="J19" s="8">
        <v>-45950</v>
      </c>
    </row>
    <row r="20" spans="2:10" hidden="1" outlineLevel="1">
      <c r="B20" s="6" t="s">
        <v>52</v>
      </c>
      <c r="C20" s="6" t="s">
        <v>59</v>
      </c>
      <c r="D20" s="8">
        <v>2999.9999999999995</v>
      </c>
      <c r="F20" s="8">
        <v>2999.9999999999995</v>
      </c>
      <c r="G20" s="8">
        <v>-45950</v>
      </c>
      <c r="I20" s="8">
        <v>2999.9999999999995</v>
      </c>
      <c r="J20" s="8">
        <v>-45950</v>
      </c>
    </row>
    <row r="21" spans="2:10" hidden="1" outlineLevel="1">
      <c r="B21" s="6" t="s">
        <v>54</v>
      </c>
      <c r="C21" s="6" t="s">
        <v>61</v>
      </c>
      <c r="D21" s="8">
        <v>0</v>
      </c>
      <c r="F21" s="8">
        <v>0</v>
      </c>
      <c r="G21" s="8">
        <v>-45950</v>
      </c>
      <c r="I21" s="8">
        <v>0</v>
      </c>
      <c r="J21" s="8">
        <v>-45950</v>
      </c>
    </row>
    <row r="22" spans="2:10" hidden="1" outlineLevel="1">
      <c r="B22" s="6" t="s">
        <v>56</v>
      </c>
      <c r="C22" s="6" t="s">
        <v>63</v>
      </c>
      <c r="D22" s="8">
        <v>5000</v>
      </c>
      <c r="F22" s="8">
        <v>5000</v>
      </c>
      <c r="G22" s="8">
        <v>-45950</v>
      </c>
      <c r="I22" s="8">
        <v>5000</v>
      </c>
      <c r="J22" s="8">
        <v>-45950</v>
      </c>
    </row>
    <row r="23" spans="2:10" hidden="1" outlineLevel="1">
      <c r="B23" s="6" t="s">
        <v>58</v>
      </c>
      <c r="C23" s="6" t="s">
        <v>65</v>
      </c>
      <c r="D23" s="8">
        <v>0</v>
      </c>
      <c r="F23" s="8">
        <v>0</v>
      </c>
      <c r="G23" s="8">
        <v>-45950</v>
      </c>
      <c r="I23" s="8">
        <v>0</v>
      </c>
      <c r="J23" s="8">
        <v>-45950</v>
      </c>
    </row>
    <row r="24" spans="2:10" hidden="1" outlineLevel="1">
      <c r="B24" s="6" t="s">
        <v>60</v>
      </c>
      <c r="C24" s="6" t="s">
        <v>67</v>
      </c>
      <c r="D24" s="8">
        <v>4000</v>
      </c>
      <c r="F24" s="8">
        <v>3999.9999999999995</v>
      </c>
      <c r="G24" s="8">
        <v>-45950</v>
      </c>
      <c r="I24" s="8">
        <v>3999.9999999999995</v>
      </c>
      <c r="J24" s="8">
        <v>-45950</v>
      </c>
    </row>
    <row r="25" spans="2:10" hidden="1" outlineLevel="1">
      <c r="B25" s="6" t="s">
        <v>62</v>
      </c>
      <c r="C25" s="6" t="s">
        <v>69</v>
      </c>
      <c r="D25" s="8">
        <v>0</v>
      </c>
      <c r="F25" s="8">
        <v>0</v>
      </c>
      <c r="G25" s="8">
        <v>-45950</v>
      </c>
      <c r="I25" s="8">
        <v>0</v>
      </c>
      <c r="J25" s="8">
        <v>-45950</v>
      </c>
    </row>
    <row r="26" spans="2:10" hidden="1" outlineLevel="1">
      <c r="B26" s="6" t="s">
        <v>64</v>
      </c>
      <c r="C26" s="6" t="s">
        <v>71</v>
      </c>
      <c r="D26" s="8">
        <v>1799.9999999999998</v>
      </c>
      <c r="F26" s="8">
        <v>1799.9999999999998</v>
      </c>
      <c r="G26" s="8">
        <v>-45950</v>
      </c>
      <c r="I26" s="8">
        <v>1799.9999999999998</v>
      </c>
      <c r="J26" s="8">
        <v>-45950</v>
      </c>
    </row>
    <row r="27" spans="2:10" hidden="1" outlineLevel="1">
      <c r="B27" s="6" t="s">
        <v>66</v>
      </c>
      <c r="C27" s="6" t="s">
        <v>73</v>
      </c>
      <c r="D27" s="8">
        <v>0</v>
      </c>
      <c r="F27" s="8">
        <v>0</v>
      </c>
      <c r="G27" s="8">
        <v>-45950</v>
      </c>
      <c r="I27" s="8">
        <v>0</v>
      </c>
      <c r="J27" s="8">
        <v>-45950</v>
      </c>
    </row>
    <row r="28" spans="2:10" hidden="1" outlineLevel="1">
      <c r="B28" s="6" t="s">
        <v>68</v>
      </c>
      <c r="C28" s="6" t="s">
        <v>75</v>
      </c>
      <c r="D28" s="8">
        <v>3350</v>
      </c>
      <c r="F28" s="8">
        <v>3350</v>
      </c>
      <c r="G28" s="8">
        <v>-45950</v>
      </c>
      <c r="I28" s="8">
        <v>3350</v>
      </c>
      <c r="J28" s="8">
        <v>-45950</v>
      </c>
    </row>
    <row r="29" spans="2:10" hidden="1" outlineLevel="1">
      <c r="B29" s="6" t="s">
        <v>70</v>
      </c>
      <c r="C29" s="6" t="s">
        <v>76</v>
      </c>
      <c r="D29" s="8">
        <v>0</v>
      </c>
      <c r="F29" s="8">
        <v>0</v>
      </c>
      <c r="G29" s="8">
        <v>-45950</v>
      </c>
      <c r="I29" s="8">
        <v>0</v>
      </c>
      <c r="J29" s="8">
        <v>-45950</v>
      </c>
    </row>
    <row r="30" spans="2:10" hidden="1" outlineLevel="1">
      <c r="B30" s="6" t="s">
        <v>72</v>
      </c>
      <c r="C30" s="6" t="s">
        <v>78</v>
      </c>
      <c r="D30" s="8">
        <v>2500</v>
      </c>
      <c r="F30" s="8">
        <v>2500.0000000000005</v>
      </c>
      <c r="G30" s="8">
        <v>-45950</v>
      </c>
      <c r="I30" s="8">
        <v>2500.0000000000005</v>
      </c>
      <c r="J30" s="8">
        <v>-45950</v>
      </c>
    </row>
    <row r="31" spans="2:10" ht="15.75" hidden="1" outlineLevel="1" thickBot="1">
      <c r="B31" s="5" t="s">
        <v>74</v>
      </c>
      <c r="C31" s="5" t="s">
        <v>79</v>
      </c>
      <c r="D31" s="7">
        <v>0</v>
      </c>
      <c r="F31" s="7">
        <v>4.5474735088646412E-13</v>
      </c>
      <c r="G31" s="7">
        <v>-45950.000000000007</v>
      </c>
      <c r="I31" s="7">
        <v>4.5474735088646412E-13</v>
      </c>
      <c r="J31" s="7">
        <v>-45950.000000000007</v>
      </c>
    </row>
    <row r="32" spans="2:10" collapsed="1">
      <c r="B32" s="15"/>
      <c r="C32" s="15"/>
      <c r="D32" s="16"/>
      <c r="F32" s="16"/>
      <c r="G32" s="16"/>
      <c r="I32" s="16"/>
      <c r="J32" s="1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D75"/>
  <sheetViews>
    <sheetView topLeftCell="A13" zoomScale="85" zoomScaleNormal="85" workbookViewId="0">
      <selection activeCell="H41" sqref="H41"/>
    </sheetView>
  </sheetViews>
  <sheetFormatPr defaultRowHeight="15"/>
  <cols>
    <col min="7" max="7" width="10.5703125" customWidth="1"/>
    <col min="8" max="8" width="10.28515625" bestFit="1" customWidth="1"/>
  </cols>
  <sheetData>
    <row r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/>
      <c r="B4" s="3"/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10</v>
      </c>
      <c r="N4" s="3" t="s">
        <v>11</v>
      </c>
      <c r="O4" s="3" t="s">
        <v>12</v>
      </c>
      <c r="P4" s="3" t="s">
        <v>13</v>
      </c>
      <c r="Q4" s="3" t="s">
        <v>14</v>
      </c>
      <c r="R4" s="1"/>
      <c r="S4" s="1"/>
      <c r="T4" s="1"/>
    </row>
    <row r="5" spans="1:20">
      <c r="A5" s="1"/>
      <c r="B5" s="3">
        <v>1</v>
      </c>
      <c r="C5" s="3">
        <v>1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1"/>
      <c r="S5" s="1"/>
      <c r="T5" s="1"/>
    </row>
    <row r="6" spans="1:20">
      <c r="A6" s="1"/>
      <c r="B6" s="3">
        <v>2</v>
      </c>
      <c r="C6" s="3">
        <v>-1</v>
      </c>
      <c r="D6" s="3">
        <v>1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1"/>
      <c r="S6" s="1"/>
      <c r="T6" s="1"/>
    </row>
    <row r="7" spans="1:20">
      <c r="A7" s="1"/>
      <c r="B7" s="3">
        <v>3</v>
      </c>
      <c r="C7" s="3">
        <v>0</v>
      </c>
      <c r="D7" s="3">
        <v>1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1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1"/>
      <c r="S7" s="1"/>
      <c r="T7" s="1"/>
    </row>
    <row r="8" spans="1:20">
      <c r="A8" s="1"/>
      <c r="B8" s="3">
        <v>4</v>
      </c>
      <c r="C8" s="3">
        <v>0</v>
      </c>
      <c r="D8" s="3">
        <v>-1</v>
      </c>
      <c r="E8" s="3">
        <v>1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1"/>
      <c r="S8" s="1"/>
      <c r="T8" s="1"/>
    </row>
    <row r="9" spans="1:20">
      <c r="A9" s="1"/>
      <c r="B9" s="3">
        <v>5</v>
      </c>
      <c r="C9" s="3">
        <v>0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1"/>
      <c r="S9" s="1"/>
      <c r="T9" s="1"/>
    </row>
    <row r="10" spans="1:20">
      <c r="A10" s="1"/>
      <c r="B10" s="3">
        <v>6</v>
      </c>
      <c r="C10" s="3">
        <v>0</v>
      </c>
      <c r="D10" s="3">
        <v>0</v>
      </c>
      <c r="E10" s="3">
        <v>-1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1"/>
      <c r="S10" s="1"/>
      <c r="T10" s="1"/>
    </row>
    <row r="11" spans="1:20">
      <c r="A11" s="1"/>
      <c r="B11" s="3">
        <v>7</v>
      </c>
      <c r="C11" s="3">
        <v>0</v>
      </c>
      <c r="D11" s="3">
        <v>0</v>
      </c>
      <c r="E11" s="3">
        <v>0</v>
      </c>
      <c r="F11" s="3">
        <v>1</v>
      </c>
      <c r="G11" s="3">
        <v>0</v>
      </c>
      <c r="H11" s="3">
        <v>0</v>
      </c>
      <c r="I11" s="3">
        <v>0.5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1"/>
      <c r="S11" s="1"/>
      <c r="T11" s="1"/>
    </row>
    <row r="12" spans="1:20">
      <c r="A12" s="1"/>
      <c r="B12" s="3">
        <v>8</v>
      </c>
      <c r="C12" s="3">
        <v>0</v>
      </c>
      <c r="D12" s="3">
        <v>0</v>
      </c>
      <c r="E12" s="3">
        <v>0</v>
      </c>
      <c r="F12" s="3">
        <v>-1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1"/>
      <c r="S12" s="1"/>
      <c r="T12" s="1"/>
    </row>
    <row r="13" spans="1:20">
      <c r="A13" s="1"/>
      <c r="B13" s="3">
        <v>9</v>
      </c>
      <c r="C13" s="3">
        <v>0</v>
      </c>
      <c r="D13" s="3">
        <v>0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0.5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1"/>
      <c r="S13" s="1"/>
      <c r="T13" s="1"/>
    </row>
    <row r="14" spans="1:20">
      <c r="A14" s="1"/>
      <c r="B14" s="3">
        <v>10</v>
      </c>
      <c r="C14" s="3">
        <v>0</v>
      </c>
      <c r="D14" s="3">
        <v>0</v>
      </c>
      <c r="E14" s="3">
        <v>0</v>
      </c>
      <c r="F14" s="3">
        <v>0</v>
      </c>
      <c r="G14" s="3">
        <v>-1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1"/>
      <c r="S14" s="1"/>
      <c r="T14" s="1"/>
    </row>
    <row r="15" spans="1:20">
      <c r="A15" s="1"/>
      <c r="B15" s="3">
        <v>11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3">
        <v>0.5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1"/>
      <c r="S15" s="1"/>
      <c r="T15" s="1"/>
    </row>
    <row r="16" spans="1:20">
      <c r="A16" s="1"/>
      <c r="B16" s="3">
        <v>12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-1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1"/>
      <c r="S16" s="1"/>
      <c r="T16" s="1"/>
    </row>
    <row r="17" spans="1:30">
      <c r="A17" s="1"/>
      <c r="B17" s="3">
        <v>13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-1</v>
      </c>
      <c r="J17" s="3">
        <v>0</v>
      </c>
      <c r="K17" s="3">
        <v>0</v>
      </c>
      <c r="L17" s="3">
        <v>1</v>
      </c>
      <c r="M17" s="3">
        <v>0</v>
      </c>
      <c r="N17" s="3">
        <v>0</v>
      </c>
      <c r="O17" s="3">
        <v>-0.3</v>
      </c>
      <c r="P17" s="3">
        <v>0</v>
      </c>
      <c r="Q17" s="3">
        <v>0</v>
      </c>
      <c r="R17" s="1"/>
      <c r="S17" s="1"/>
      <c r="T17" s="1"/>
    </row>
    <row r="18" spans="1:30">
      <c r="A18" s="1"/>
      <c r="B18" s="3">
        <v>14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-1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1</v>
      </c>
      <c r="P18" s="3">
        <v>0</v>
      </c>
      <c r="Q18" s="3">
        <v>0</v>
      </c>
      <c r="R18" s="1"/>
      <c r="S18" s="1"/>
      <c r="T18" s="1"/>
    </row>
    <row r="19" spans="1:30">
      <c r="A19" s="1"/>
      <c r="B19" s="3">
        <v>15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-1</v>
      </c>
      <c r="K19" s="3">
        <v>0</v>
      </c>
      <c r="L19" s="3">
        <v>0</v>
      </c>
      <c r="M19" s="3">
        <v>1</v>
      </c>
      <c r="N19" s="3">
        <v>0</v>
      </c>
      <c r="O19" s="3">
        <v>0</v>
      </c>
      <c r="P19" s="3">
        <v>0.3</v>
      </c>
      <c r="Q19" s="3">
        <v>0</v>
      </c>
      <c r="R19" s="1"/>
      <c r="S19" s="1"/>
      <c r="T19" s="1"/>
    </row>
    <row r="20" spans="1:30">
      <c r="A20" s="1"/>
      <c r="B20" s="3">
        <v>16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-1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1</v>
      </c>
      <c r="Q20" s="3">
        <v>0</v>
      </c>
      <c r="R20" s="1"/>
      <c r="S20" s="1"/>
      <c r="T20" s="1"/>
    </row>
    <row r="21" spans="1:30">
      <c r="A21" s="1"/>
      <c r="B21" s="3">
        <v>17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-1</v>
      </c>
      <c r="L21" s="3">
        <v>0</v>
      </c>
      <c r="M21" s="3">
        <v>0</v>
      </c>
      <c r="N21" s="3">
        <v>1</v>
      </c>
      <c r="O21" s="3">
        <v>0</v>
      </c>
      <c r="P21" s="3">
        <v>0</v>
      </c>
      <c r="Q21" s="3">
        <v>-0.3</v>
      </c>
      <c r="R21" s="1"/>
      <c r="S21" s="1"/>
      <c r="T21" s="1"/>
    </row>
    <row r="22" spans="1:30">
      <c r="A22" s="1"/>
      <c r="B22" s="3">
        <v>18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-1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1</v>
      </c>
      <c r="R22" s="1"/>
      <c r="S22" s="1"/>
      <c r="T22" s="1"/>
    </row>
    <row r="23" spans="1:3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30">
      <c r="B24" s="1"/>
      <c r="C24" s="2" t="s">
        <v>17</v>
      </c>
      <c r="D24" s="2" t="s">
        <v>16</v>
      </c>
      <c r="E24" s="2" t="s">
        <v>201</v>
      </c>
      <c r="F24" s="1"/>
      <c r="G24" s="4" t="s">
        <v>20</v>
      </c>
      <c r="H24" s="4" t="s">
        <v>21</v>
      </c>
      <c r="I24" s="4" t="s">
        <v>41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>
      <c r="B25" s="1"/>
      <c r="C25" s="2">
        <f t="array" ref="C25:C42">MMULT(C5:Q22,H25:H39)</f>
        <v>0.99999999999999989</v>
      </c>
      <c r="D25" s="2" t="s">
        <v>19</v>
      </c>
      <c r="E25" s="2">
        <v>1</v>
      </c>
      <c r="F25" s="1"/>
      <c r="G25" s="4" t="s">
        <v>0</v>
      </c>
      <c r="H25" s="4">
        <v>0</v>
      </c>
      <c r="I25" s="4">
        <v>300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>
      <c r="B26" s="1"/>
      <c r="C26" s="2">
        <v>0.19999999999999996</v>
      </c>
      <c r="D26" s="2" t="s">
        <v>19</v>
      </c>
      <c r="E26" s="2">
        <v>0.2</v>
      </c>
      <c r="F26" s="1"/>
      <c r="G26" s="4" t="s">
        <v>1</v>
      </c>
      <c r="H26" s="4">
        <v>0.19999999999999996</v>
      </c>
      <c r="I26" s="4">
        <v>600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>
      <c r="B27" s="1"/>
      <c r="C27" s="2">
        <v>1</v>
      </c>
      <c r="D27" s="2" t="s">
        <v>19</v>
      </c>
      <c r="E27" s="2">
        <v>1</v>
      </c>
      <c r="F27" s="1"/>
      <c r="G27" s="4" t="s">
        <v>2</v>
      </c>
      <c r="H27" s="4">
        <v>0</v>
      </c>
      <c r="I27" s="4">
        <v>750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>
      <c r="B28" s="1"/>
      <c r="C28" s="2">
        <v>-0.19999999999999996</v>
      </c>
      <c r="D28" s="2" t="s">
        <v>19</v>
      </c>
      <c r="E28" s="2">
        <v>0.2</v>
      </c>
      <c r="F28" s="1"/>
      <c r="G28" s="4" t="s">
        <v>3</v>
      </c>
      <c r="H28" s="4">
        <v>0</v>
      </c>
      <c r="I28" s="4">
        <v>3000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>
      <c r="B29" s="1"/>
      <c r="C29" s="2">
        <v>0.99999999999971989</v>
      </c>
      <c r="D29" s="2" t="s">
        <v>19</v>
      </c>
      <c r="E29" s="2">
        <v>1</v>
      </c>
      <c r="F29" s="1"/>
      <c r="G29" s="4" t="s">
        <v>4</v>
      </c>
      <c r="H29" s="4">
        <v>9.9999999999999992E-2</v>
      </c>
      <c r="I29" s="4">
        <v>5000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>
      <c r="B30" s="1"/>
      <c r="C30" s="2">
        <v>0</v>
      </c>
      <c r="D30" s="2" t="s">
        <v>19</v>
      </c>
      <c r="E30" s="2">
        <v>0.2</v>
      </c>
      <c r="F30" s="1"/>
      <c r="G30" s="4" t="s">
        <v>5</v>
      </c>
      <c r="H30" s="4">
        <v>5.1006421308841254E-13</v>
      </c>
      <c r="I30" s="4">
        <v>4000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>
      <c r="B31" s="1"/>
      <c r="C31" s="2">
        <v>0.49999999999999994</v>
      </c>
      <c r="D31" s="2" t="s">
        <v>19</v>
      </c>
      <c r="E31" s="2">
        <v>0.5</v>
      </c>
      <c r="F31" s="1"/>
      <c r="G31" s="4" t="s">
        <v>6</v>
      </c>
      <c r="H31" s="4">
        <v>0.99999999999999989</v>
      </c>
      <c r="I31" s="4"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>
      <c r="B32" s="1"/>
      <c r="C32" s="2">
        <v>9.9999999999999992E-2</v>
      </c>
      <c r="D32" s="2" t="s">
        <v>19</v>
      </c>
      <c r="E32" s="2">
        <v>0.1</v>
      </c>
      <c r="F32" s="1"/>
      <c r="G32" s="4" t="s">
        <v>7</v>
      </c>
      <c r="H32" s="4">
        <v>0.80000000000000016</v>
      </c>
      <c r="I32" s="4"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>
      <c r="B33" s="1"/>
      <c r="C33" s="2">
        <v>0.50000000000000011</v>
      </c>
      <c r="D33" s="2" t="s">
        <v>19</v>
      </c>
      <c r="E33" s="2">
        <v>0.5</v>
      </c>
      <c r="F33" s="1"/>
      <c r="G33" s="4" t="s">
        <v>8</v>
      </c>
      <c r="H33" s="4">
        <v>0.99999999999971989</v>
      </c>
      <c r="I33" s="4"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>
      <c r="B34" s="1"/>
      <c r="C34" s="2">
        <v>-9.9999999999489927E-2</v>
      </c>
      <c r="D34" s="2" t="s">
        <v>19</v>
      </c>
      <c r="E34" s="2">
        <v>0.1</v>
      </c>
      <c r="F34" s="1"/>
      <c r="G34" s="4" t="s">
        <v>9</v>
      </c>
      <c r="H34" s="4">
        <v>9.2999999999999989</v>
      </c>
      <c r="I34" s="4">
        <v>3500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>
      <c r="B35" s="1"/>
      <c r="C35" s="2">
        <v>0.50000000000037004</v>
      </c>
      <c r="D35" s="2" t="s">
        <v>19</v>
      </c>
      <c r="E35" s="2">
        <v>0.5</v>
      </c>
      <c r="F35" s="1"/>
      <c r="G35" s="4" t="s">
        <v>10</v>
      </c>
      <c r="H35" s="4">
        <v>2.5599999999999996</v>
      </c>
      <c r="I35" s="4">
        <v>3500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>
      <c r="B36" s="1"/>
      <c r="C36" s="2">
        <v>-5.1006421308841254E-13</v>
      </c>
      <c r="D36" s="2" t="s">
        <v>19</v>
      </c>
      <c r="E36" s="2">
        <v>0.1</v>
      </c>
      <c r="F36" s="1"/>
      <c r="G36" s="4" t="s">
        <v>11</v>
      </c>
      <c r="H36" s="4">
        <v>9.299999999995185</v>
      </c>
      <c r="I36" s="4">
        <v>2500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>
      <c r="B37" s="1"/>
      <c r="C37" s="2">
        <v>4.9999999999999991</v>
      </c>
      <c r="D37" s="2" t="s">
        <v>19</v>
      </c>
      <c r="E37" s="2">
        <v>5</v>
      </c>
      <c r="F37" s="1"/>
      <c r="G37" s="4" t="s">
        <v>12</v>
      </c>
      <c r="H37" s="4">
        <v>11</v>
      </c>
      <c r="I37" s="4">
        <v>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>
      <c r="B38" s="1"/>
      <c r="C38" s="2">
        <v>10</v>
      </c>
      <c r="D38" s="2" t="s">
        <v>19</v>
      </c>
      <c r="E38" s="2">
        <v>10</v>
      </c>
      <c r="F38" s="1"/>
      <c r="G38" s="4" t="s">
        <v>13</v>
      </c>
      <c r="H38" s="4">
        <v>10.8</v>
      </c>
      <c r="I38" s="4">
        <v>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>
      <c r="B39" s="1"/>
      <c r="C39" s="2">
        <v>5</v>
      </c>
      <c r="D39" s="2" t="s">
        <v>19</v>
      </c>
      <c r="E39" s="2">
        <v>5</v>
      </c>
      <c r="F39" s="1"/>
      <c r="G39" s="4" t="s">
        <v>14</v>
      </c>
      <c r="H39" s="4">
        <v>10.999999999996145</v>
      </c>
      <c r="I39" s="4">
        <v>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>
      <c r="B40" s="1"/>
      <c r="C40" s="2">
        <v>10</v>
      </c>
      <c r="D40" s="2" t="s">
        <v>19</v>
      </c>
      <c r="E40" s="2">
        <v>10</v>
      </c>
      <c r="F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>
      <c r="B41" s="1"/>
      <c r="C41" s="2">
        <v>4.9999999999966223</v>
      </c>
      <c r="D41" s="2" t="s">
        <v>19</v>
      </c>
      <c r="E41" s="2">
        <v>5</v>
      </c>
      <c r="F41" s="1"/>
      <c r="G41" s="4" t="s">
        <v>202</v>
      </c>
      <c r="H41" s="21">
        <f>SUMPRODUCT(H25:H39,I25:I39)</f>
        <v>65379.999999990003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>
      <c r="B42" s="1"/>
      <c r="C42" s="2">
        <v>9.999999999996426</v>
      </c>
      <c r="D42" s="2" t="s">
        <v>19</v>
      </c>
      <c r="E42" s="2">
        <v>10</v>
      </c>
      <c r="F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2:30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2:30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2:30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2:30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2:30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2:30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2:30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2:30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2:30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2:30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2:30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2:30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2:30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2:30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2:30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2:30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2:30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2:30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2:30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2:30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2:30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2:30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2:30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2:30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2:30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2:30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2:30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5"/>
  <sheetViews>
    <sheetView showGridLines="0" tabSelected="1" topLeftCell="A4" workbookViewId="0">
      <selection sqref="A1:A3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.7109375" bestFit="1" customWidth="1"/>
    <col min="5" max="5" width="12" bestFit="1" customWidth="1"/>
    <col min="6" max="6" width="14.140625" bestFit="1" customWidth="1"/>
    <col min="7" max="8" width="13.7109375" bestFit="1" customWidth="1"/>
  </cols>
  <sheetData>
    <row r="1" spans="1:8">
      <c r="A1" s="9" t="s">
        <v>130</v>
      </c>
    </row>
    <row r="2" spans="1:8">
      <c r="A2" s="9" t="s">
        <v>203</v>
      </c>
    </row>
    <row r="3" spans="1:8">
      <c r="A3" s="9" t="s">
        <v>204</v>
      </c>
    </row>
    <row r="6" spans="1:8" ht="15.75" thickBot="1">
      <c r="A6" t="s">
        <v>122</v>
      </c>
    </row>
    <row r="7" spans="1:8">
      <c r="B7" s="23"/>
      <c r="C7" s="23"/>
      <c r="D7" s="23" t="s">
        <v>132</v>
      </c>
      <c r="E7" s="23" t="s">
        <v>134</v>
      </c>
      <c r="F7" s="23" t="s">
        <v>136</v>
      </c>
      <c r="G7" s="23" t="s">
        <v>138</v>
      </c>
      <c r="H7" s="23" t="s">
        <v>138</v>
      </c>
    </row>
    <row r="8" spans="1:8" ht="15.75" thickBot="1">
      <c r="B8" s="24" t="s">
        <v>118</v>
      </c>
      <c r="C8" s="24" t="s">
        <v>119</v>
      </c>
      <c r="D8" s="24" t="s">
        <v>133</v>
      </c>
      <c r="E8" s="24" t="s">
        <v>135</v>
      </c>
      <c r="F8" s="24" t="s">
        <v>137</v>
      </c>
      <c r="G8" s="24" t="s">
        <v>139</v>
      </c>
      <c r="H8" s="24" t="s">
        <v>140</v>
      </c>
    </row>
    <row r="9" spans="1:8">
      <c r="B9" s="6" t="s">
        <v>99</v>
      </c>
      <c r="C9" s="6" t="s">
        <v>47</v>
      </c>
      <c r="D9" s="8">
        <v>300</v>
      </c>
      <c r="E9" s="8">
        <v>0</v>
      </c>
      <c r="F9" s="6">
        <v>0.99999999996119415</v>
      </c>
      <c r="G9" s="6">
        <v>1E+30</v>
      </c>
      <c r="H9" s="6">
        <v>0.20000000222077746</v>
      </c>
    </row>
    <row r="10" spans="1:8">
      <c r="B10" s="6" t="s">
        <v>100</v>
      </c>
      <c r="C10" s="6" t="s">
        <v>49</v>
      </c>
      <c r="D10" s="8">
        <v>0</v>
      </c>
      <c r="E10" s="8">
        <v>0.20000000221623015</v>
      </c>
      <c r="F10" s="6">
        <v>0.20000000222353265</v>
      </c>
      <c r="G10" s="6">
        <v>1E+30</v>
      </c>
      <c r="H10" s="6">
        <v>0.20000000221623015</v>
      </c>
    </row>
    <row r="11" spans="1:8">
      <c r="B11" s="6" t="s">
        <v>101</v>
      </c>
      <c r="C11" s="6" t="s">
        <v>51</v>
      </c>
      <c r="D11" s="8">
        <v>849.9999999999992</v>
      </c>
      <c r="E11" s="8">
        <v>0</v>
      </c>
      <c r="F11" s="6">
        <v>0.99999999998972755</v>
      </c>
      <c r="G11" s="6">
        <v>0</v>
      </c>
      <c r="H11" s="6">
        <v>0.19999999996671677</v>
      </c>
    </row>
    <row r="12" spans="1:8">
      <c r="B12" s="6" t="s">
        <v>46</v>
      </c>
      <c r="C12" s="6" t="s">
        <v>53</v>
      </c>
      <c r="D12" s="8">
        <v>249.99999999999986</v>
      </c>
      <c r="E12" s="8">
        <v>0</v>
      </c>
      <c r="F12" s="6">
        <v>0.19999999989522591</v>
      </c>
      <c r="G12" s="6">
        <v>0</v>
      </c>
      <c r="H12" s="6">
        <v>0.19999999996644902</v>
      </c>
    </row>
    <row r="13" spans="1:8">
      <c r="B13" s="6" t="s">
        <v>48</v>
      </c>
      <c r="C13" s="6" t="s">
        <v>55</v>
      </c>
      <c r="D13" s="8">
        <v>500.00000000000017</v>
      </c>
      <c r="E13" s="8">
        <v>0</v>
      </c>
      <c r="F13" s="6">
        <v>0.99999999991268917</v>
      </c>
      <c r="G13" s="6">
        <v>0.19999999996599471</v>
      </c>
      <c r="H13" s="6">
        <v>0</v>
      </c>
    </row>
    <row r="14" spans="1:8">
      <c r="B14" s="6" t="s">
        <v>50</v>
      </c>
      <c r="C14" s="6" t="s">
        <v>57</v>
      </c>
      <c r="D14" s="8">
        <v>0</v>
      </c>
      <c r="E14" s="8">
        <v>6.400000001919862</v>
      </c>
      <c r="F14" s="6">
        <v>0.20000000222353265</v>
      </c>
      <c r="G14" s="6">
        <v>1E+30</v>
      </c>
      <c r="H14" s="6">
        <v>6.400000001919862</v>
      </c>
    </row>
    <row r="15" spans="1:8">
      <c r="B15" s="6" t="s">
        <v>52</v>
      </c>
      <c r="C15" s="6" t="s">
        <v>59</v>
      </c>
      <c r="D15" s="8">
        <v>2999.9999999999995</v>
      </c>
      <c r="E15" s="8">
        <v>0</v>
      </c>
      <c r="F15" s="6">
        <v>0.50000000000485068</v>
      </c>
      <c r="G15" s="6">
        <v>1E+30</v>
      </c>
      <c r="H15" s="6">
        <v>9.9999999668946876E-2</v>
      </c>
    </row>
    <row r="16" spans="1:8">
      <c r="B16" s="6" t="s">
        <v>54</v>
      </c>
      <c r="C16" s="6" t="s">
        <v>61</v>
      </c>
      <c r="D16" s="8">
        <v>0</v>
      </c>
      <c r="E16" s="8">
        <v>9.9999999671069026E-2</v>
      </c>
      <c r="F16" s="6">
        <v>9.9999999656574801E-2</v>
      </c>
      <c r="G16" s="6">
        <v>1E+30</v>
      </c>
      <c r="H16" s="6">
        <v>9.9999999671069026E-2</v>
      </c>
    </row>
    <row r="17" spans="1:8">
      <c r="B17" s="6" t="s">
        <v>56</v>
      </c>
      <c r="C17" s="6" t="s">
        <v>63</v>
      </c>
      <c r="D17" s="8">
        <v>5000</v>
      </c>
      <c r="E17" s="8">
        <v>0</v>
      </c>
      <c r="F17" s="6">
        <v>0.5</v>
      </c>
      <c r="G17" s="6">
        <v>9.9999999668886244E-2</v>
      </c>
      <c r="H17" s="6">
        <v>0</v>
      </c>
    </row>
    <row r="18" spans="1:8">
      <c r="B18" s="6" t="s">
        <v>58</v>
      </c>
      <c r="C18" s="6" t="s">
        <v>65</v>
      </c>
      <c r="D18" s="8">
        <v>0</v>
      </c>
      <c r="E18" s="8">
        <v>0</v>
      </c>
      <c r="F18" s="6">
        <v>9.9999999656574801E-2</v>
      </c>
      <c r="G18" s="6">
        <v>1E+30</v>
      </c>
      <c r="H18" s="6">
        <v>0</v>
      </c>
    </row>
    <row r="19" spans="1:8">
      <c r="B19" s="6" t="s">
        <v>60</v>
      </c>
      <c r="C19" s="6" t="s">
        <v>67</v>
      </c>
      <c r="D19" s="8">
        <v>3999.9999999999991</v>
      </c>
      <c r="E19" s="8">
        <v>0</v>
      </c>
      <c r="F19" s="6">
        <v>0.50000000001091383</v>
      </c>
      <c r="G19" s="6">
        <v>0</v>
      </c>
      <c r="H19" s="6">
        <v>3.1999999996465065</v>
      </c>
    </row>
    <row r="20" spans="1:8">
      <c r="B20" s="6" t="s">
        <v>62</v>
      </c>
      <c r="C20" s="6" t="s">
        <v>69</v>
      </c>
      <c r="D20" s="8">
        <v>0</v>
      </c>
      <c r="E20" s="8">
        <v>3.199999999715629</v>
      </c>
      <c r="F20" s="6">
        <v>9.9999999656574801E-2</v>
      </c>
      <c r="G20" s="6">
        <v>1E+30</v>
      </c>
      <c r="H20" s="6">
        <v>3.199999999715629</v>
      </c>
    </row>
    <row r="21" spans="1:8">
      <c r="B21" s="6" t="s">
        <v>64</v>
      </c>
      <c r="C21" s="6" t="s">
        <v>71</v>
      </c>
      <c r="D21" s="8">
        <v>1800.0000000000009</v>
      </c>
      <c r="E21" s="8">
        <v>0</v>
      </c>
      <c r="F21" s="6">
        <v>5.0000000000080815</v>
      </c>
      <c r="G21" s="6">
        <v>4.9999997473742006</v>
      </c>
      <c r="H21" s="6">
        <v>0.19999999933784318</v>
      </c>
    </row>
    <row r="22" spans="1:8">
      <c r="B22" s="6" t="s">
        <v>66</v>
      </c>
      <c r="C22" s="6" t="s">
        <v>73</v>
      </c>
      <c r="D22" s="8">
        <v>0</v>
      </c>
      <c r="E22" s="8">
        <v>4.9999997473724322</v>
      </c>
      <c r="F22" s="6">
        <v>9.9999997473787516</v>
      </c>
      <c r="G22" s="6">
        <v>1E+30</v>
      </c>
      <c r="H22" s="6">
        <v>4.9999997473724322</v>
      </c>
    </row>
    <row r="23" spans="1:8">
      <c r="B23" s="6" t="s">
        <v>68</v>
      </c>
      <c r="C23" s="6" t="s">
        <v>75</v>
      </c>
      <c r="D23" s="8">
        <v>3350.0000000000009</v>
      </c>
      <c r="E23" s="8">
        <v>0</v>
      </c>
      <c r="F23" s="6">
        <v>4.9999999999869669</v>
      </c>
      <c r="G23" s="6">
        <v>0</v>
      </c>
      <c r="H23" s="6">
        <v>0.19999999996665285</v>
      </c>
    </row>
    <row r="24" spans="1:8">
      <c r="B24" s="6" t="s">
        <v>70</v>
      </c>
      <c r="C24" s="6" t="s">
        <v>76</v>
      </c>
      <c r="D24" s="8">
        <v>0</v>
      </c>
      <c r="E24" s="8">
        <v>4.9999997473923239</v>
      </c>
      <c r="F24" s="6">
        <v>9.9999997473787516</v>
      </c>
      <c r="G24" s="6">
        <v>1E+30</v>
      </c>
      <c r="H24" s="6">
        <v>4.9999997473923239</v>
      </c>
    </row>
    <row r="25" spans="1:8">
      <c r="B25" s="6" t="s">
        <v>72</v>
      </c>
      <c r="C25" s="6" t="s">
        <v>78</v>
      </c>
      <c r="D25" s="8">
        <v>2500</v>
      </c>
      <c r="E25" s="8">
        <v>0</v>
      </c>
      <c r="F25" s="6">
        <v>5</v>
      </c>
      <c r="G25" s="6">
        <v>0.19999999996708598</v>
      </c>
      <c r="H25" s="6">
        <v>1E+30</v>
      </c>
    </row>
    <row r="26" spans="1:8" ht="15.75" thickBot="1">
      <c r="B26" s="5" t="s">
        <v>74</v>
      </c>
      <c r="C26" s="5" t="s">
        <v>79</v>
      </c>
      <c r="D26" s="7">
        <v>0</v>
      </c>
      <c r="E26" s="7">
        <v>4.7999997474116656</v>
      </c>
      <c r="F26" s="5">
        <v>9.9999997473787516</v>
      </c>
      <c r="G26" s="5">
        <v>1E+30</v>
      </c>
      <c r="H26" s="5">
        <v>4.7999997474116656</v>
      </c>
    </row>
    <row r="28" spans="1:8" ht="15.75" thickBot="1">
      <c r="A28" t="s">
        <v>123</v>
      </c>
    </row>
    <row r="29" spans="1:8">
      <c r="B29" s="23"/>
      <c r="C29" s="23"/>
      <c r="D29" s="23" t="s">
        <v>132</v>
      </c>
      <c r="E29" s="23" t="s">
        <v>141</v>
      </c>
      <c r="F29" s="23" t="s">
        <v>142</v>
      </c>
      <c r="G29" s="23" t="s">
        <v>138</v>
      </c>
      <c r="H29" s="23" t="s">
        <v>138</v>
      </c>
    </row>
    <row r="30" spans="1:8" ht="15.75" thickBot="1">
      <c r="B30" s="24" t="s">
        <v>118</v>
      </c>
      <c r="C30" s="24" t="s">
        <v>119</v>
      </c>
      <c r="D30" s="24" t="s">
        <v>133</v>
      </c>
      <c r="E30" s="24" t="s">
        <v>133</v>
      </c>
      <c r="F30" s="24" t="s">
        <v>98</v>
      </c>
      <c r="G30" s="24" t="s">
        <v>139</v>
      </c>
      <c r="H30" s="24" t="s">
        <v>140</v>
      </c>
    </row>
    <row r="31" spans="1:8">
      <c r="B31" s="6" t="s">
        <v>102</v>
      </c>
      <c r="C31" s="6" t="s">
        <v>15</v>
      </c>
      <c r="D31" s="8">
        <v>300</v>
      </c>
      <c r="E31" s="8">
        <v>5.9999999999684226</v>
      </c>
      <c r="F31" s="6">
        <v>300</v>
      </c>
      <c r="G31" s="6">
        <v>1700.0000000000002</v>
      </c>
      <c r="H31" s="6">
        <v>299.99999999972692</v>
      </c>
    </row>
    <row r="32" spans="1:8">
      <c r="B32" s="6" t="s">
        <v>104</v>
      </c>
      <c r="C32" s="6" t="s">
        <v>15</v>
      </c>
      <c r="D32" s="8">
        <v>599.99999999999932</v>
      </c>
      <c r="E32" s="8">
        <v>5.9999999999757261</v>
      </c>
      <c r="F32" s="6">
        <v>600</v>
      </c>
      <c r="G32" s="6">
        <v>150</v>
      </c>
      <c r="H32" s="6">
        <v>850.00000000036266</v>
      </c>
    </row>
    <row r="33" spans="2:8">
      <c r="B33" s="6" t="s">
        <v>106</v>
      </c>
      <c r="C33" s="6" t="s">
        <v>15</v>
      </c>
      <c r="D33" s="8">
        <v>750</v>
      </c>
      <c r="E33" s="8">
        <v>6.19999999984294</v>
      </c>
      <c r="F33" s="6">
        <v>750</v>
      </c>
      <c r="G33" s="6">
        <v>150.00000000068212</v>
      </c>
      <c r="H33" s="6">
        <v>250.00000000090895</v>
      </c>
    </row>
    <row r="34" spans="2:8">
      <c r="B34" s="6" t="s">
        <v>80</v>
      </c>
      <c r="C34" s="6" t="s">
        <v>15</v>
      </c>
      <c r="D34" s="8">
        <v>2999.9999999999995</v>
      </c>
      <c r="E34" s="8">
        <v>3.0000000000077072</v>
      </c>
      <c r="F34" s="6">
        <v>3000</v>
      </c>
      <c r="G34" s="6">
        <v>3400.0000000000005</v>
      </c>
      <c r="H34" s="6">
        <v>3000.0000000018185</v>
      </c>
    </row>
    <row r="35" spans="2:8">
      <c r="B35" s="6" t="s">
        <v>97</v>
      </c>
      <c r="C35" s="6" t="s">
        <v>15</v>
      </c>
      <c r="D35" s="8">
        <v>-750</v>
      </c>
      <c r="E35" s="8">
        <v>0</v>
      </c>
      <c r="F35" s="6">
        <v>0</v>
      </c>
      <c r="G35" s="6">
        <v>1E+30</v>
      </c>
      <c r="H35" s="6">
        <v>749.99999999999977</v>
      </c>
    </row>
    <row r="36" spans="2:8">
      <c r="B36" s="6" t="s">
        <v>84</v>
      </c>
      <c r="C36" s="6" t="s">
        <v>15</v>
      </c>
      <c r="D36" s="8">
        <v>3999.9999999999991</v>
      </c>
      <c r="E36" s="8">
        <v>3.0999999999913874</v>
      </c>
      <c r="F36" s="6">
        <v>4000</v>
      </c>
      <c r="G36" s="6">
        <v>299.99999999965894</v>
      </c>
      <c r="H36" s="6">
        <v>499.99999999897574</v>
      </c>
    </row>
    <row r="37" spans="2:8">
      <c r="B37" s="6" t="s">
        <v>86</v>
      </c>
      <c r="C37" s="6" t="s">
        <v>15</v>
      </c>
      <c r="D37" s="8">
        <v>-1.1368683772161603E-12</v>
      </c>
      <c r="E37" s="8">
        <v>-5.0000000000063194</v>
      </c>
      <c r="F37" s="6">
        <v>0</v>
      </c>
      <c r="G37" s="6">
        <v>1799.9999999977306</v>
      </c>
      <c r="H37" s="6">
        <v>1700.0000000000002</v>
      </c>
    </row>
    <row r="38" spans="2:8">
      <c r="B38" s="6" t="s">
        <v>88</v>
      </c>
      <c r="C38" s="6" t="s">
        <v>15</v>
      </c>
      <c r="D38" s="8">
        <v>-1.8189894035458565E-12</v>
      </c>
      <c r="E38" s="8">
        <v>-4.9999999999864251</v>
      </c>
      <c r="F38" s="6">
        <v>0</v>
      </c>
      <c r="G38" s="6">
        <v>3349.9999999999995</v>
      </c>
      <c r="H38" s="6">
        <v>150</v>
      </c>
    </row>
    <row r="39" spans="2:8">
      <c r="B39" s="6" t="s">
        <v>90</v>
      </c>
      <c r="C39" s="6" t="s">
        <v>15</v>
      </c>
      <c r="D39" s="8">
        <v>-4.5474735088646412E-13</v>
      </c>
      <c r="E39" s="8">
        <v>-5.1999999999670861</v>
      </c>
      <c r="F39" s="6">
        <v>0</v>
      </c>
      <c r="G39" s="6">
        <v>249.99999999920365</v>
      </c>
      <c r="H39" s="6">
        <v>149.99999999965894</v>
      </c>
    </row>
    <row r="40" spans="2:8">
      <c r="B40" s="6" t="s">
        <v>92</v>
      </c>
      <c r="C40" s="6" t="s">
        <v>15</v>
      </c>
      <c r="D40" s="8">
        <v>1800.0000000000009</v>
      </c>
      <c r="E40" s="8">
        <v>0</v>
      </c>
      <c r="F40" s="6">
        <v>3500</v>
      </c>
      <c r="G40" s="6">
        <v>1E+30</v>
      </c>
      <c r="H40" s="6">
        <v>1699.9999999999995</v>
      </c>
    </row>
    <row r="41" spans="2:8">
      <c r="B41" s="6" t="s">
        <v>93</v>
      </c>
      <c r="C41" s="6" t="s">
        <v>15</v>
      </c>
      <c r="D41" s="8">
        <v>3350.0000000000009</v>
      </c>
      <c r="E41" s="8">
        <v>0</v>
      </c>
      <c r="F41" s="6">
        <v>3500</v>
      </c>
      <c r="G41" s="6">
        <v>1E+30</v>
      </c>
      <c r="H41" s="6">
        <v>150</v>
      </c>
    </row>
    <row r="42" spans="2:8">
      <c r="B42" s="6" t="s">
        <v>94</v>
      </c>
      <c r="C42" s="6" t="s">
        <v>15</v>
      </c>
      <c r="D42" s="8">
        <v>2500</v>
      </c>
      <c r="E42" s="8">
        <v>-0.19999999996708598</v>
      </c>
      <c r="F42" s="6">
        <v>2500</v>
      </c>
      <c r="G42" s="6">
        <v>249.99999999920365</v>
      </c>
      <c r="H42" s="6">
        <v>149.99999999965894</v>
      </c>
    </row>
    <row r="43" spans="2:8">
      <c r="B43" s="6" t="s">
        <v>95</v>
      </c>
      <c r="C43" s="6" t="s">
        <v>15</v>
      </c>
      <c r="D43" s="8">
        <v>-540.00000000000023</v>
      </c>
      <c r="E43" s="8">
        <v>0</v>
      </c>
      <c r="F43" s="6">
        <v>0</v>
      </c>
      <c r="G43" s="6">
        <v>1E+30</v>
      </c>
      <c r="H43" s="6">
        <v>540.00000000000068</v>
      </c>
    </row>
    <row r="44" spans="2:8">
      <c r="B44" s="6" t="s">
        <v>96</v>
      </c>
      <c r="C44" s="6" t="s">
        <v>15</v>
      </c>
      <c r="D44" s="8">
        <v>-1005.0000000000002</v>
      </c>
      <c r="E44" s="8">
        <v>0</v>
      </c>
      <c r="F44" s="6">
        <v>0</v>
      </c>
      <c r="G44" s="6">
        <v>1E+30</v>
      </c>
      <c r="H44" s="6">
        <v>1005</v>
      </c>
    </row>
    <row r="45" spans="2:8" ht="15.75" thickBot="1">
      <c r="B45" s="5" t="s">
        <v>82</v>
      </c>
      <c r="C45" s="5" t="s">
        <v>15</v>
      </c>
      <c r="D45" s="7">
        <v>5000</v>
      </c>
      <c r="E45" s="7">
        <v>2.9999999999932125</v>
      </c>
      <c r="F45" s="5">
        <v>5000</v>
      </c>
      <c r="G45" s="5">
        <v>300</v>
      </c>
      <c r="H45" s="5">
        <v>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0"/>
  <sheetViews>
    <sheetView showGridLines="0" workbookViewId="0">
      <selection sqref="A1:A3"/>
    </sheetView>
  </sheetViews>
  <sheetFormatPr defaultRowHeight="15"/>
  <cols>
    <col min="1" max="1" width="2.28515625" customWidth="1"/>
    <col min="2" max="2" width="6.28515625" bestFit="1" customWidth="1"/>
    <col min="3" max="3" width="16.140625" bestFit="1" customWidth="1"/>
    <col min="4" max="4" width="6" bestFit="1" customWidth="1"/>
    <col min="5" max="5" width="2.28515625" customWidth="1"/>
    <col min="6" max="6" width="12.7109375" bestFit="1" customWidth="1"/>
    <col min="7" max="7" width="12.140625" bestFit="1" customWidth="1"/>
    <col min="8" max="8" width="2.28515625" customWidth="1"/>
    <col min="9" max="9" width="12.7109375" bestFit="1" customWidth="1"/>
    <col min="10" max="10" width="12.140625" bestFit="1" customWidth="1"/>
  </cols>
  <sheetData>
    <row r="1" spans="1:10">
      <c r="A1" s="9" t="s">
        <v>143</v>
      </c>
    </row>
    <row r="2" spans="1:10">
      <c r="A2" s="9" t="s">
        <v>205</v>
      </c>
    </row>
    <row r="3" spans="1:10">
      <c r="A3" s="9" t="s">
        <v>204</v>
      </c>
    </row>
    <row r="5" spans="1:10" ht="15.75" thickBot="1"/>
    <row r="6" spans="1:10">
      <c r="B6" s="23"/>
      <c r="C6" s="23" t="s">
        <v>145</v>
      </c>
      <c r="D6" s="23"/>
    </row>
    <row r="7" spans="1:10" ht="15.75" thickBot="1">
      <c r="B7" s="24" t="s">
        <v>118</v>
      </c>
      <c r="C7" s="24" t="s">
        <v>119</v>
      </c>
      <c r="D7" s="24" t="s">
        <v>146</v>
      </c>
    </row>
    <row r="8" spans="1:10" ht="15.75" thickBot="1">
      <c r="B8" s="5" t="s">
        <v>77</v>
      </c>
      <c r="C8" s="5" t="s">
        <v>45</v>
      </c>
      <c r="D8" s="7">
        <v>45950</v>
      </c>
    </row>
    <row r="10" spans="1:10" ht="15.75" thickBot="1"/>
    <row r="11" spans="1:10">
      <c r="B11" s="23"/>
      <c r="C11" s="23" t="s">
        <v>147</v>
      </c>
      <c r="D11" s="23"/>
      <c r="F11" s="23" t="s">
        <v>148</v>
      </c>
      <c r="G11" s="23" t="s">
        <v>150</v>
      </c>
      <c r="I11" s="23" t="s">
        <v>152</v>
      </c>
      <c r="J11" s="23" t="s">
        <v>150</v>
      </c>
    </row>
    <row r="12" spans="1:10" ht="15.75" thickBot="1">
      <c r="B12" s="24" t="s">
        <v>118</v>
      </c>
      <c r="C12" s="24" t="s">
        <v>119</v>
      </c>
      <c r="D12" s="24" t="s">
        <v>146</v>
      </c>
      <c r="F12" s="24" t="s">
        <v>149</v>
      </c>
      <c r="G12" s="24" t="s">
        <v>151</v>
      </c>
      <c r="I12" s="24" t="s">
        <v>149</v>
      </c>
      <c r="J12" s="24" t="s">
        <v>151</v>
      </c>
    </row>
    <row r="13" spans="1:10">
      <c r="B13" s="6" t="s">
        <v>99</v>
      </c>
      <c r="C13" s="6" t="s">
        <v>47</v>
      </c>
      <c r="D13" s="8">
        <v>300</v>
      </c>
      <c r="F13" s="8">
        <v>300</v>
      </c>
      <c r="G13" s="8">
        <v>45950</v>
      </c>
      <c r="I13" s="8">
        <v>300</v>
      </c>
      <c r="J13" s="8">
        <v>45950</v>
      </c>
    </row>
    <row r="14" spans="1:10">
      <c r="B14" s="6" t="s">
        <v>100</v>
      </c>
      <c r="C14" s="6" t="s">
        <v>49</v>
      </c>
      <c r="D14" s="8">
        <v>0</v>
      </c>
      <c r="F14" s="8">
        <v>0</v>
      </c>
      <c r="G14" s="8">
        <v>45950</v>
      </c>
      <c r="I14" s="8">
        <v>0</v>
      </c>
      <c r="J14" s="8">
        <v>45950</v>
      </c>
    </row>
    <row r="15" spans="1:10">
      <c r="B15" s="6" t="s">
        <v>101</v>
      </c>
      <c r="C15" s="6" t="s">
        <v>51</v>
      </c>
      <c r="D15" s="8">
        <v>849.9999999999992</v>
      </c>
      <c r="F15" s="8">
        <v>849.99999999999989</v>
      </c>
      <c r="G15" s="8">
        <v>45950.000000000007</v>
      </c>
      <c r="I15" s="8">
        <v>849.99999999999989</v>
      </c>
      <c r="J15" s="8">
        <v>45950.000000000007</v>
      </c>
    </row>
    <row r="16" spans="1:10">
      <c r="B16" s="6" t="s">
        <v>46</v>
      </c>
      <c r="C16" s="6" t="s">
        <v>53</v>
      </c>
      <c r="D16" s="8">
        <v>249.99999999999986</v>
      </c>
      <c r="F16" s="8">
        <v>249.99999999999918</v>
      </c>
      <c r="G16" s="8">
        <v>45950</v>
      </c>
      <c r="I16" s="8">
        <v>249.99999999999918</v>
      </c>
      <c r="J16" s="8">
        <v>45950</v>
      </c>
    </row>
    <row r="17" spans="2:10">
      <c r="B17" s="6" t="s">
        <v>48</v>
      </c>
      <c r="C17" s="6" t="s">
        <v>55</v>
      </c>
      <c r="D17" s="8">
        <v>500.00000000000017</v>
      </c>
      <c r="F17" s="8">
        <v>500.00000000000017</v>
      </c>
      <c r="G17" s="8">
        <v>45950</v>
      </c>
      <c r="I17" s="8">
        <v>500.00000000000017</v>
      </c>
      <c r="J17" s="8">
        <v>45950</v>
      </c>
    </row>
    <row r="18" spans="2:10">
      <c r="B18" s="6" t="s">
        <v>50</v>
      </c>
      <c r="C18" s="6" t="s">
        <v>57</v>
      </c>
      <c r="D18" s="8">
        <v>0</v>
      </c>
      <c r="F18" s="8">
        <v>0</v>
      </c>
      <c r="G18" s="8">
        <v>45950</v>
      </c>
      <c r="I18" s="8">
        <v>0</v>
      </c>
      <c r="J18" s="8">
        <v>45950</v>
      </c>
    </row>
    <row r="19" spans="2:10">
      <c r="B19" s="6" t="s">
        <v>52</v>
      </c>
      <c r="C19" s="6" t="s">
        <v>59</v>
      </c>
      <c r="D19" s="8">
        <v>2999.9999999999995</v>
      </c>
      <c r="F19" s="8">
        <v>3000</v>
      </c>
      <c r="G19" s="8">
        <v>45950</v>
      </c>
      <c r="I19" s="8">
        <v>3000</v>
      </c>
      <c r="J19" s="8">
        <v>45950</v>
      </c>
    </row>
    <row r="20" spans="2:10">
      <c r="B20" s="6" t="s">
        <v>54</v>
      </c>
      <c r="C20" s="6" t="s">
        <v>61</v>
      </c>
      <c r="D20" s="8">
        <v>0</v>
      </c>
      <c r="F20" s="8">
        <v>-4.5474735087653795E-13</v>
      </c>
      <c r="G20" s="8">
        <v>45950</v>
      </c>
      <c r="I20" s="8">
        <v>-4.5474735087653795E-13</v>
      </c>
      <c r="J20" s="8">
        <v>45950</v>
      </c>
    </row>
    <row r="21" spans="2:10">
      <c r="B21" s="6" t="s">
        <v>56</v>
      </c>
      <c r="C21" s="6" t="s">
        <v>63</v>
      </c>
      <c r="D21" s="8">
        <v>5000</v>
      </c>
      <c r="F21" s="8">
        <v>5000</v>
      </c>
      <c r="G21" s="8">
        <v>45950</v>
      </c>
      <c r="I21" s="8">
        <v>5000</v>
      </c>
      <c r="J21" s="8">
        <v>45950</v>
      </c>
    </row>
    <row r="22" spans="2:10">
      <c r="B22" s="6" t="s">
        <v>58</v>
      </c>
      <c r="C22" s="6" t="s">
        <v>65</v>
      </c>
      <c r="D22" s="8">
        <v>0</v>
      </c>
      <c r="F22" s="8">
        <v>9.094947017530759E-13</v>
      </c>
      <c r="G22" s="8">
        <v>45950</v>
      </c>
      <c r="I22" s="8">
        <v>9.094947017530759E-13</v>
      </c>
      <c r="J22" s="8">
        <v>45950</v>
      </c>
    </row>
    <row r="23" spans="2:10">
      <c r="B23" s="6" t="s">
        <v>60</v>
      </c>
      <c r="C23" s="6" t="s">
        <v>67</v>
      </c>
      <c r="D23" s="8">
        <v>3999.9999999999991</v>
      </c>
      <c r="F23" s="8">
        <v>4000</v>
      </c>
      <c r="G23" s="8">
        <v>45950.000000000007</v>
      </c>
      <c r="I23" s="8">
        <v>4000</v>
      </c>
      <c r="J23" s="8">
        <v>45950.000000000007</v>
      </c>
    </row>
    <row r="24" spans="2:10">
      <c r="B24" s="6" t="s">
        <v>62</v>
      </c>
      <c r="C24" s="6" t="s">
        <v>69</v>
      </c>
      <c r="D24" s="8">
        <v>0</v>
      </c>
      <c r="F24" s="8">
        <v>-9.094947017530759E-13</v>
      </c>
      <c r="G24" s="8">
        <v>45950</v>
      </c>
      <c r="I24" s="8">
        <v>-9.094947017530759E-13</v>
      </c>
      <c r="J24" s="8">
        <v>45950</v>
      </c>
    </row>
    <row r="25" spans="2:10">
      <c r="B25" s="6" t="s">
        <v>64</v>
      </c>
      <c r="C25" s="6" t="s">
        <v>71</v>
      </c>
      <c r="D25" s="8">
        <v>1800.0000000000009</v>
      </c>
      <c r="F25" s="8">
        <v>1799.9999999999998</v>
      </c>
      <c r="G25" s="8">
        <v>45950</v>
      </c>
      <c r="I25" s="8">
        <v>1799.9999999999998</v>
      </c>
      <c r="J25" s="8">
        <v>45950</v>
      </c>
    </row>
    <row r="26" spans="2:10">
      <c r="B26" s="6" t="s">
        <v>66</v>
      </c>
      <c r="C26" s="6" t="s">
        <v>73</v>
      </c>
      <c r="D26" s="8">
        <v>0</v>
      </c>
      <c r="F26" s="8">
        <v>-1.1368683772161603E-12</v>
      </c>
      <c r="G26" s="8">
        <v>45949.999999999993</v>
      </c>
      <c r="I26" s="8">
        <v>-1.1368683772161603E-12</v>
      </c>
      <c r="J26" s="8">
        <v>45949.999999999993</v>
      </c>
    </row>
    <row r="27" spans="2:10">
      <c r="B27" s="6" t="s">
        <v>68</v>
      </c>
      <c r="C27" s="6" t="s">
        <v>75</v>
      </c>
      <c r="D27" s="8">
        <v>3350.0000000000009</v>
      </c>
      <c r="F27" s="8">
        <v>3349.9999999999995</v>
      </c>
      <c r="G27" s="8">
        <v>45950</v>
      </c>
      <c r="I27" s="8">
        <v>3349.9999999999991</v>
      </c>
      <c r="J27" s="8">
        <v>45950</v>
      </c>
    </row>
    <row r="28" spans="2:10">
      <c r="B28" s="6" t="s">
        <v>70</v>
      </c>
      <c r="C28" s="6" t="s">
        <v>76</v>
      </c>
      <c r="D28" s="8">
        <v>0</v>
      </c>
      <c r="F28" s="8">
        <v>-1.8189894035458565E-12</v>
      </c>
      <c r="G28" s="8">
        <v>45949.999999999985</v>
      </c>
      <c r="I28" s="8">
        <v>-1.8189894035458565E-12</v>
      </c>
      <c r="J28" s="8">
        <v>45949.999999999985</v>
      </c>
    </row>
    <row r="29" spans="2:10">
      <c r="B29" s="6" t="s">
        <v>72</v>
      </c>
      <c r="C29" s="6" t="s">
        <v>78</v>
      </c>
      <c r="D29" s="8">
        <v>2500</v>
      </c>
      <c r="F29" s="8">
        <v>2499.9999999999995</v>
      </c>
      <c r="G29" s="8">
        <v>45950</v>
      </c>
      <c r="I29" s="8">
        <v>2499.9999999999995</v>
      </c>
      <c r="J29" s="8">
        <v>45950</v>
      </c>
    </row>
    <row r="30" spans="2:10" ht="15.75" thickBot="1">
      <c r="B30" s="5" t="s">
        <v>74</v>
      </c>
      <c r="C30" s="5" t="s">
        <v>79</v>
      </c>
      <c r="D30" s="7">
        <v>0</v>
      </c>
      <c r="F30" s="7">
        <v>-4.5474735088646412E-13</v>
      </c>
      <c r="G30" s="7">
        <v>45949.999999999993</v>
      </c>
      <c r="I30" s="7">
        <v>-4.5474735088646412E-13</v>
      </c>
      <c r="J30" s="7">
        <v>45949.999999999993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AA52"/>
  <sheetViews>
    <sheetView topLeftCell="A21" zoomScale="85" zoomScaleNormal="85" workbookViewId="0">
      <selection activeCell="D30" sqref="D30"/>
    </sheetView>
  </sheetViews>
  <sheetFormatPr defaultRowHeight="15"/>
  <cols>
    <col min="7" max="7" width="10.140625" customWidth="1"/>
  </cols>
  <sheetData>
    <row r="2" spans="2:27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>
      <c r="B3" s="1"/>
      <c r="C3" s="1" t="s">
        <v>22</v>
      </c>
      <c r="D3" s="1" t="s">
        <v>23</v>
      </c>
      <c r="E3" s="1" t="s">
        <v>24</v>
      </c>
      <c r="F3" s="1" t="s">
        <v>25</v>
      </c>
      <c r="G3" s="1" t="s">
        <v>26</v>
      </c>
      <c r="H3" s="1" t="s">
        <v>27</v>
      </c>
      <c r="I3" s="1" t="s">
        <v>28</v>
      </c>
      <c r="J3" s="1" t="s">
        <v>29</v>
      </c>
      <c r="K3" s="1" t="s">
        <v>30</v>
      </c>
      <c r="L3" s="1" t="s">
        <v>31</v>
      </c>
      <c r="M3" s="1" t="s">
        <v>32</v>
      </c>
      <c r="N3" s="1" t="s">
        <v>33</v>
      </c>
      <c r="O3" s="1" t="s">
        <v>34</v>
      </c>
      <c r="P3" s="1" t="s">
        <v>35</v>
      </c>
      <c r="Q3" s="1" t="s">
        <v>36</v>
      </c>
      <c r="R3" s="1" t="s">
        <v>37</v>
      </c>
      <c r="S3" s="1" t="s">
        <v>38</v>
      </c>
      <c r="T3" s="1" t="s">
        <v>39</v>
      </c>
      <c r="U3" s="1"/>
      <c r="V3" s="1"/>
      <c r="W3" s="1"/>
      <c r="X3" s="1"/>
      <c r="Y3" s="1"/>
      <c r="Z3" s="1"/>
      <c r="AA3" s="1"/>
    </row>
    <row r="4" spans="2:27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>
      <c r="B20" s="1"/>
      <c r="C20" s="1" t="s">
        <v>15</v>
      </c>
      <c r="D20" s="1" t="s">
        <v>40</v>
      </c>
      <c r="E20" s="1" t="s">
        <v>41</v>
      </c>
      <c r="G20" s="1" t="s">
        <v>20</v>
      </c>
      <c r="H20" s="1" t="s">
        <v>21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>
      <c r="B21" s="1"/>
      <c r="C21" s="1">
        <f t="array" ref="C21:C35">MMULT(C4:T18,H21:H38)</f>
        <v>300</v>
      </c>
      <c r="D21" s="1" t="s">
        <v>42</v>
      </c>
      <c r="E21" s="1">
        <v>300</v>
      </c>
      <c r="F21" s="1"/>
      <c r="G21" s="1" t="s">
        <v>22</v>
      </c>
      <c r="H21" s="1">
        <v>300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>
      <c r="B22" s="1"/>
      <c r="C22" s="1">
        <v>599.99999999999932</v>
      </c>
      <c r="D22" s="1" t="s">
        <v>42</v>
      </c>
      <c r="E22" s="1">
        <v>600</v>
      </c>
      <c r="F22" s="1"/>
      <c r="G22" s="1" t="s">
        <v>23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>
      <c r="B23" s="1"/>
      <c r="C23" s="1">
        <v>750</v>
      </c>
      <c r="D23" s="1" t="s">
        <v>42</v>
      </c>
      <c r="E23" s="1">
        <v>750</v>
      </c>
      <c r="F23" s="1"/>
      <c r="G23" s="1" t="s">
        <v>24</v>
      </c>
      <c r="H23" s="1">
        <v>849.9999999999992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>
      <c r="B24" s="1"/>
      <c r="C24" s="1">
        <v>2999.9999999999995</v>
      </c>
      <c r="D24" s="1" t="s">
        <v>42</v>
      </c>
      <c r="E24" s="1">
        <v>3000</v>
      </c>
      <c r="F24" s="1"/>
      <c r="G24" s="1" t="s">
        <v>25</v>
      </c>
      <c r="H24" s="1">
        <v>249.99999999999986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>
      <c r="B25" s="1"/>
      <c r="C25" s="1">
        <v>5000</v>
      </c>
      <c r="D25" s="1" t="s">
        <v>42</v>
      </c>
      <c r="E25" s="1">
        <v>5000</v>
      </c>
      <c r="F25" s="1"/>
      <c r="G25" s="1" t="s">
        <v>26</v>
      </c>
      <c r="H25" s="1">
        <v>500.00000000000017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>
      <c r="B26" s="1"/>
      <c r="C26" s="1">
        <v>3999.9999999999991</v>
      </c>
      <c r="D26" s="1" t="s">
        <v>42</v>
      </c>
      <c r="E26" s="1">
        <v>4000</v>
      </c>
      <c r="F26" s="1"/>
      <c r="G26" s="1" t="s">
        <v>27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>
      <c r="B27" s="1"/>
      <c r="C27" s="1">
        <v>-1.1368683772161603E-12</v>
      </c>
      <c r="D27" s="1" t="s">
        <v>42</v>
      </c>
      <c r="E27" s="1">
        <v>0</v>
      </c>
      <c r="F27" s="1"/>
      <c r="G27" s="1" t="s">
        <v>28</v>
      </c>
      <c r="H27" s="1">
        <v>2999.9999999999995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>
      <c r="B28" s="1"/>
      <c r="C28" s="1">
        <v>-1.8189894035458565E-12</v>
      </c>
      <c r="D28" s="1" t="s">
        <v>42</v>
      </c>
      <c r="E28" s="1">
        <v>0</v>
      </c>
      <c r="F28" s="1"/>
      <c r="G28" s="1" t="s">
        <v>29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>
      <c r="B29" s="1"/>
      <c r="C29" s="1">
        <v>-4.5474735088646412E-13</v>
      </c>
      <c r="D29" s="1" t="s">
        <v>42</v>
      </c>
      <c r="E29" s="1">
        <v>0</v>
      </c>
      <c r="F29" s="1"/>
      <c r="G29" s="1" t="s">
        <v>30</v>
      </c>
      <c r="H29" s="1">
        <v>5000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>
      <c r="B30" s="1"/>
      <c r="C30" s="1">
        <v>1800.0000000000009</v>
      </c>
      <c r="D30" s="1" t="s">
        <v>43</v>
      </c>
      <c r="E30" s="1">
        <v>3500</v>
      </c>
      <c r="F30" s="1"/>
      <c r="G30" s="1" t="s">
        <v>31</v>
      </c>
      <c r="H30" s="1">
        <v>0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>
      <c r="B31" s="1"/>
      <c r="C31" s="1">
        <v>3350.0000000000009</v>
      </c>
      <c r="D31" s="1" t="s">
        <v>43</v>
      </c>
      <c r="E31" s="1">
        <v>3500</v>
      </c>
      <c r="F31" s="1"/>
      <c r="G31" s="1" t="s">
        <v>32</v>
      </c>
      <c r="H31" s="1">
        <v>3999.9999999999991</v>
      </c>
      <c r="I31" s="1">
        <v>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>
      <c r="B32" s="1"/>
      <c r="C32" s="1">
        <v>2500</v>
      </c>
      <c r="D32" s="1" t="s">
        <v>43</v>
      </c>
      <c r="E32" s="1">
        <v>2500</v>
      </c>
      <c r="F32" s="1"/>
      <c r="G32" s="1" t="s">
        <v>33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>
      <c r="B33" s="1"/>
      <c r="C33" s="1">
        <v>-540.00000000000023</v>
      </c>
      <c r="D33" s="1" t="s">
        <v>43</v>
      </c>
      <c r="E33" s="1">
        <v>0</v>
      </c>
      <c r="F33" s="1"/>
      <c r="G33" s="1" t="s">
        <v>34</v>
      </c>
      <c r="H33" s="1">
        <v>1800.0000000000009</v>
      </c>
      <c r="I33" s="1">
        <v>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>
      <c r="B34" s="1"/>
      <c r="C34" s="1">
        <v>-1005.0000000000002</v>
      </c>
      <c r="D34" s="1" t="s">
        <v>43</v>
      </c>
      <c r="E34" s="1">
        <v>0</v>
      </c>
      <c r="F34" s="1"/>
      <c r="G34" s="1" t="s">
        <v>35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>
      <c r="B35" s="1"/>
      <c r="C35" s="1">
        <v>-750</v>
      </c>
      <c r="D35" s="1" t="s">
        <v>43</v>
      </c>
      <c r="E35" s="1">
        <v>0</v>
      </c>
      <c r="F35" s="1"/>
      <c r="G35" s="1" t="s">
        <v>36</v>
      </c>
      <c r="H35" s="1">
        <v>3350.0000000000009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>
      <c r="B36" s="1"/>
      <c r="C36" s="1"/>
      <c r="F36" s="1"/>
      <c r="G36" s="1" t="s">
        <v>37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>
      <c r="B37" s="1"/>
      <c r="C37" s="1"/>
      <c r="F37" s="1"/>
      <c r="G37" s="1" t="s">
        <v>38</v>
      </c>
      <c r="H37" s="1">
        <v>2500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>
      <c r="B38" s="1"/>
      <c r="C38" s="1"/>
      <c r="F38" s="1"/>
      <c r="G38" s="1" t="s">
        <v>39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>
      <c r="B40" s="1"/>
      <c r="C40" s="1"/>
      <c r="D40" s="1"/>
      <c r="E40" s="1"/>
      <c r="F40" s="1"/>
      <c r="G40" s="1" t="s">
        <v>44</v>
      </c>
      <c r="H40" s="1">
        <f>SUMPRODUCT(H21:H38,I21:I38)</f>
        <v>45950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9"/>
  <sheetViews>
    <sheetView showGridLines="0" topLeftCell="A37" workbookViewId="0">
      <selection activeCell="I57" sqref="I57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13.28515625" bestFit="1" customWidth="1"/>
    <col min="6" max="6" width="16.7109375" bestFit="1" customWidth="1"/>
    <col min="7" max="7" width="9.5703125" bestFit="1" customWidth="1"/>
  </cols>
  <sheetData>
    <row r="1" spans="1:5">
      <c r="A1" s="9" t="s">
        <v>114</v>
      </c>
    </row>
    <row r="2" spans="1:5">
      <c r="A2" s="9" t="s">
        <v>115</v>
      </c>
    </row>
    <row r="3" spans="1:5">
      <c r="A3" s="9" t="s">
        <v>116</v>
      </c>
    </row>
    <row r="6" spans="1:5" ht="15.75" thickBot="1">
      <c r="A6" t="s">
        <v>117</v>
      </c>
    </row>
    <row r="7" spans="1:5" ht="15.75" thickBot="1">
      <c r="B7" s="10" t="s">
        <v>118</v>
      </c>
      <c r="C7" s="10" t="s">
        <v>119</v>
      </c>
      <c r="D7" s="10" t="s">
        <v>120</v>
      </c>
      <c r="E7" s="10" t="s">
        <v>121</v>
      </c>
    </row>
    <row r="8" spans="1:5" ht="15.75" thickBot="1">
      <c r="B8" s="5" t="s">
        <v>77</v>
      </c>
      <c r="C8" s="5" t="s">
        <v>45</v>
      </c>
      <c r="D8" s="7">
        <v>0</v>
      </c>
      <c r="E8" s="7">
        <v>45950</v>
      </c>
    </row>
    <row r="11" spans="1:5" ht="15.75" thickBot="1">
      <c r="A11" t="s">
        <v>122</v>
      </c>
    </row>
    <row r="12" spans="1:5" ht="15.75" thickBot="1">
      <c r="B12" s="10" t="s">
        <v>118</v>
      </c>
      <c r="C12" s="10" t="s">
        <v>119</v>
      </c>
      <c r="D12" s="10" t="s">
        <v>120</v>
      </c>
      <c r="E12" s="10" t="s">
        <v>121</v>
      </c>
    </row>
    <row r="13" spans="1:5">
      <c r="B13" s="6" t="s">
        <v>99</v>
      </c>
      <c r="C13" s="6" t="s">
        <v>47</v>
      </c>
      <c r="D13" s="8">
        <v>0</v>
      </c>
      <c r="E13" s="8">
        <v>300</v>
      </c>
    </row>
    <row r="14" spans="1:5">
      <c r="B14" s="6" t="s">
        <v>100</v>
      </c>
      <c r="C14" s="6" t="s">
        <v>49</v>
      </c>
      <c r="D14" s="8">
        <v>0</v>
      </c>
      <c r="E14" s="8">
        <v>0</v>
      </c>
    </row>
    <row r="15" spans="1:5">
      <c r="B15" s="6" t="s">
        <v>101</v>
      </c>
      <c r="C15" s="6" t="s">
        <v>51</v>
      </c>
      <c r="D15" s="8">
        <v>0</v>
      </c>
      <c r="E15" s="8">
        <v>849.99999999999977</v>
      </c>
    </row>
    <row r="16" spans="1:5">
      <c r="B16" s="6" t="s">
        <v>46</v>
      </c>
      <c r="C16" s="6" t="s">
        <v>53</v>
      </c>
      <c r="D16" s="8">
        <v>0</v>
      </c>
      <c r="E16" s="8">
        <v>249.99999999999972</v>
      </c>
    </row>
    <row r="17" spans="2:5">
      <c r="B17" s="6" t="s">
        <v>48</v>
      </c>
      <c r="C17" s="6" t="s">
        <v>55</v>
      </c>
      <c r="D17" s="8">
        <v>0</v>
      </c>
      <c r="E17" s="8">
        <v>500.00000000000028</v>
      </c>
    </row>
    <row r="18" spans="2:5">
      <c r="B18" s="6" t="s">
        <v>50</v>
      </c>
      <c r="C18" s="6" t="s">
        <v>57</v>
      </c>
      <c r="D18" s="8">
        <v>0</v>
      </c>
      <c r="E18" s="8">
        <v>0</v>
      </c>
    </row>
    <row r="19" spans="2:5">
      <c r="B19" s="6" t="s">
        <v>52</v>
      </c>
      <c r="C19" s="6" t="s">
        <v>59</v>
      </c>
      <c r="D19" s="8">
        <v>0</v>
      </c>
      <c r="E19" s="8">
        <v>2999.9999999999995</v>
      </c>
    </row>
    <row r="20" spans="2:5">
      <c r="B20" s="6" t="s">
        <v>54</v>
      </c>
      <c r="C20" s="6" t="s">
        <v>61</v>
      </c>
      <c r="D20" s="8">
        <v>0</v>
      </c>
      <c r="E20" s="8">
        <v>0</v>
      </c>
    </row>
    <row r="21" spans="2:5">
      <c r="B21" s="6" t="s">
        <v>56</v>
      </c>
      <c r="C21" s="6" t="s">
        <v>63</v>
      </c>
      <c r="D21" s="8">
        <v>0</v>
      </c>
      <c r="E21" s="8">
        <v>5000</v>
      </c>
    </row>
    <row r="22" spans="2:5">
      <c r="B22" s="6" t="s">
        <v>58</v>
      </c>
      <c r="C22" s="6" t="s">
        <v>65</v>
      </c>
      <c r="D22" s="8">
        <v>0</v>
      </c>
      <c r="E22" s="8">
        <v>0</v>
      </c>
    </row>
    <row r="23" spans="2:5">
      <c r="B23" s="6" t="s">
        <v>60</v>
      </c>
      <c r="C23" s="6" t="s">
        <v>67</v>
      </c>
      <c r="D23" s="8">
        <v>0</v>
      </c>
      <c r="E23" s="8">
        <v>4000</v>
      </c>
    </row>
    <row r="24" spans="2:5">
      <c r="B24" s="6" t="s">
        <v>62</v>
      </c>
      <c r="C24" s="6" t="s">
        <v>69</v>
      </c>
      <c r="D24" s="8">
        <v>0</v>
      </c>
      <c r="E24" s="8">
        <v>0</v>
      </c>
    </row>
    <row r="25" spans="2:5">
      <c r="B25" s="6" t="s">
        <v>64</v>
      </c>
      <c r="C25" s="6" t="s">
        <v>71</v>
      </c>
      <c r="D25" s="8">
        <v>0</v>
      </c>
      <c r="E25" s="8">
        <v>1799.9999999999998</v>
      </c>
    </row>
    <row r="26" spans="2:5">
      <c r="B26" s="6" t="s">
        <v>66</v>
      </c>
      <c r="C26" s="6" t="s">
        <v>73</v>
      </c>
      <c r="D26" s="8">
        <v>0</v>
      </c>
      <c r="E26" s="8">
        <v>0</v>
      </c>
    </row>
    <row r="27" spans="2:5">
      <c r="B27" s="6" t="s">
        <v>68</v>
      </c>
      <c r="C27" s="6" t="s">
        <v>75</v>
      </c>
      <c r="D27" s="8">
        <v>0</v>
      </c>
      <c r="E27" s="8">
        <v>3350</v>
      </c>
    </row>
    <row r="28" spans="2:5">
      <c r="B28" s="6" t="s">
        <v>70</v>
      </c>
      <c r="C28" s="6" t="s">
        <v>76</v>
      </c>
      <c r="D28" s="8">
        <v>0</v>
      </c>
      <c r="E28" s="8">
        <v>0</v>
      </c>
    </row>
    <row r="29" spans="2:5">
      <c r="B29" s="6" t="s">
        <v>72</v>
      </c>
      <c r="C29" s="6" t="s">
        <v>78</v>
      </c>
      <c r="D29" s="8">
        <v>0</v>
      </c>
      <c r="E29" s="8">
        <v>2500</v>
      </c>
    </row>
    <row r="30" spans="2:5" ht="15.75" thickBot="1">
      <c r="B30" s="5" t="s">
        <v>74</v>
      </c>
      <c r="C30" s="5" t="s">
        <v>79</v>
      </c>
      <c r="D30" s="7">
        <v>0</v>
      </c>
      <c r="E30" s="7">
        <v>0</v>
      </c>
    </row>
    <row r="33" spans="1:7" ht="15.75" thickBot="1">
      <c r="A33" t="s">
        <v>123</v>
      </c>
    </row>
    <row r="34" spans="1:7" ht="15.75" thickBot="1">
      <c r="B34" s="10" t="s">
        <v>118</v>
      </c>
      <c r="C34" s="10" t="s">
        <v>119</v>
      </c>
      <c r="D34" s="10" t="s">
        <v>124</v>
      </c>
      <c r="E34" s="10" t="s">
        <v>125</v>
      </c>
      <c r="F34" s="10" t="s">
        <v>126</v>
      </c>
      <c r="G34" s="10" t="s">
        <v>127</v>
      </c>
    </row>
    <row r="35" spans="1:7">
      <c r="B35" s="6" t="s">
        <v>102</v>
      </c>
      <c r="C35" s="6" t="s">
        <v>15</v>
      </c>
      <c r="D35" s="8">
        <v>300</v>
      </c>
      <c r="E35" s="6" t="s">
        <v>103</v>
      </c>
      <c r="F35" s="6" t="s">
        <v>128</v>
      </c>
      <c r="G35" s="6">
        <v>0</v>
      </c>
    </row>
    <row r="36" spans="1:7">
      <c r="B36" s="6" t="s">
        <v>104</v>
      </c>
      <c r="C36" s="6" t="s">
        <v>15</v>
      </c>
      <c r="D36" s="8">
        <v>600</v>
      </c>
      <c r="E36" s="6" t="s">
        <v>105</v>
      </c>
      <c r="F36" s="6" t="s">
        <v>128</v>
      </c>
      <c r="G36" s="6">
        <v>0</v>
      </c>
    </row>
    <row r="37" spans="1:7">
      <c r="B37" s="6" t="s">
        <v>106</v>
      </c>
      <c r="C37" s="6" t="s">
        <v>15</v>
      </c>
      <c r="D37" s="8">
        <v>750</v>
      </c>
      <c r="E37" s="6" t="s">
        <v>107</v>
      </c>
      <c r="F37" s="6" t="s">
        <v>128</v>
      </c>
      <c r="G37" s="6">
        <v>0</v>
      </c>
    </row>
    <row r="38" spans="1:7">
      <c r="B38" s="6" t="s">
        <v>80</v>
      </c>
      <c r="C38" s="6" t="s">
        <v>15</v>
      </c>
      <c r="D38" s="8">
        <v>2999.9999999999995</v>
      </c>
      <c r="E38" s="6" t="s">
        <v>81</v>
      </c>
      <c r="F38" s="6" t="s">
        <v>128</v>
      </c>
      <c r="G38" s="6">
        <v>0</v>
      </c>
    </row>
    <row r="39" spans="1:7">
      <c r="B39" s="6" t="s">
        <v>97</v>
      </c>
      <c r="C39" s="6" t="s">
        <v>15</v>
      </c>
      <c r="D39" s="8">
        <v>-750</v>
      </c>
      <c r="E39" s="6" t="s">
        <v>113</v>
      </c>
      <c r="F39" s="6" t="s">
        <v>128</v>
      </c>
      <c r="G39" s="6">
        <v>750</v>
      </c>
    </row>
    <row r="40" spans="1:7">
      <c r="B40" s="6" t="s">
        <v>84</v>
      </c>
      <c r="C40" s="6" t="s">
        <v>15</v>
      </c>
      <c r="D40" s="8">
        <v>4000</v>
      </c>
      <c r="E40" s="6" t="s">
        <v>85</v>
      </c>
      <c r="F40" s="6" t="s">
        <v>128</v>
      </c>
      <c r="G40" s="6">
        <v>0</v>
      </c>
    </row>
    <row r="41" spans="1:7">
      <c r="B41" s="6" t="s">
        <v>86</v>
      </c>
      <c r="C41" s="6" t="s">
        <v>15</v>
      </c>
      <c r="D41" s="8">
        <v>0</v>
      </c>
      <c r="E41" s="6" t="s">
        <v>87</v>
      </c>
      <c r="F41" s="6" t="s">
        <v>128</v>
      </c>
      <c r="G41" s="6">
        <v>0</v>
      </c>
    </row>
    <row r="42" spans="1:7">
      <c r="B42" s="6" t="s">
        <v>88</v>
      </c>
      <c r="C42" s="6" t="s">
        <v>15</v>
      </c>
      <c r="D42" s="8">
        <v>0</v>
      </c>
      <c r="E42" s="6" t="s">
        <v>89</v>
      </c>
      <c r="F42" s="6" t="s">
        <v>128</v>
      </c>
      <c r="G42" s="6">
        <v>0</v>
      </c>
    </row>
    <row r="43" spans="1:7">
      <c r="B43" s="6" t="s">
        <v>90</v>
      </c>
      <c r="C43" s="6" t="s">
        <v>15</v>
      </c>
      <c r="D43" s="8">
        <v>4.5474735088646412E-13</v>
      </c>
      <c r="E43" s="6" t="s">
        <v>91</v>
      </c>
      <c r="F43" s="6" t="s">
        <v>128</v>
      </c>
      <c r="G43" s="6">
        <v>0</v>
      </c>
    </row>
    <row r="44" spans="1:7">
      <c r="B44" s="6" t="s">
        <v>92</v>
      </c>
      <c r="C44" s="6" t="s">
        <v>15</v>
      </c>
      <c r="D44" s="8">
        <v>1799.9999999999998</v>
      </c>
      <c r="E44" s="6" t="s">
        <v>108</v>
      </c>
      <c r="F44" s="6" t="s">
        <v>128</v>
      </c>
      <c r="G44" s="6">
        <v>1700.0000000000002</v>
      </c>
    </row>
    <row r="45" spans="1:7">
      <c r="B45" s="6" t="s">
        <v>93</v>
      </c>
      <c r="C45" s="6" t="s">
        <v>15</v>
      </c>
      <c r="D45" s="8">
        <v>3350</v>
      </c>
      <c r="E45" s="6" t="s">
        <v>109</v>
      </c>
      <c r="F45" s="6" t="s">
        <v>128</v>
      </c>
      <c r="G45" s="6">
        <v>150</v>
      </c>
    </row>
    <row r="46" spans="1:7">
      <c r="B46" s="6" t="s">
        <v>94</v>
      </c>
      <c r="C46" s="6" t="s">
        <v>15</v>
      </c>
      <c r="D46" s="8">
        <v>2500</v>
      </c>
      <c r="E46" s="6" t="s">
        <v>110</v>
      </c>
      <c r="F46" s="6" t="s">
        <v>129</v>
      </c>
      <c r="G46" s="6">
        <v>0</v>
      </c>
    </row>
    <row r="47" spans="1:7">
      <c r="B47" s="6" t="s">
        <v>95</v>
      </c>
      <c r="C47" s="6" t="s">
        <v>15</v>
      </c>
      <c r="D47" s="8">
        <v>-539.99999999999989</v>
      </c>
      <c r="E47" s="6" t="s">
        <v>111</v>
      </c>
      <c r="F47" s="6" t="s">
        <v>128</v>
      </c>
      <c r="G47" s="6">
        <v>539.99999999999989</v>
      </c>
    </row>
    <row r="48" spans="1:7">
      <c r="B48" s="6" t="s">
        <v>96</v>
      </c>
      <c r="C48" s="6" t="s">
        <v>15</v>
      </c>
      <c r="D48" s="8">
        <v>-1005</v>
      </c>
      <c r="E48" s="6" t="s">
        <v>112</v>
      </c>
      <c r="F48" s="6" t="s">
        <v>128</v>
      </c>
      <c r="G48" s="6">
        <v>1005</v>
      </c>
    </row>
    <row r="49" spans="2:7" ht="15.75" thickBot="1">
      <c r="B49" s="5" t="s">
        <v>82</v>
      </c>
      <c r="C49" s="5" t="s">
        <v>15</v>
      </c>
      <c r="D49" s="7">
        <v>5000</v>
      </c>
      <c r="E49" s="5" t="s">
        <v>83</v>
      </c>
      <c r="F49" s="5" t="s">
        <v>128</v>
      </c>
      <c r="G49" s="5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45"/>
  <sheetViews>
    <sheetView showGridLines="0" topLeftCell="A14" zoomScale="85" zoomScaleNormal="85" workbookViewId="0">
      <selection activeCell="G40" sqref="G40"/>
    </sheetView>
  </sheetViews>
  <sheetFormatPr defaultRowHeight="1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10.28515625" bestFit="1" customWidth="1"/>
    <col min="6" max="6" width="14.140625" bestFit="1" customWidth="1"/>
    <col min="7" max="8" width="13.7109375" bestFit="1" customWidth="1"/>
  </cols>
  <sheetData>
    <row r="1" spans="1:8">
      <c r="A1" s="9" t="s">
        <v>130</v>
      </c>
    </row>
    <row r="2" spans="1:8">
      <c r="A2" s="9" t="s">
        <v>115</v>
      </c>
    </row>
    <row r="3" spans="1:8">
      <c r="A3" s="9" t="s">
        <v>131</v>
      </c>
    </row>
    <row r="6" spans="1:8" ht="15.75" thickBot="1">
      <c r="A6" t="s">
        <v>122</v>
      </c>
    </row>
    <row r="7" spans="1:8">
      <c r="B7" s="11"/>
      <c r="C7" s="11"/>
      <c r="D7" s="11" t="s">
        <v>132</v>
      </c>
      <c r="E7" s="11" t="s">
        <v>134</v>
      </c>
      <c r="F7" s="11" t="s">
        <v>136</v>
      </c>
      <c r="G7" s="11" t="s">
        <v>138</v>
      </c>
      <c r="H7" s="11" t="s">
        <v>138</v>
      </c>
    </row>
    <row r="8" spans="1:8" ht="15.75" thickBot="1">
      <c r="B8" s="12" t="s">
        <v>118</v>
      </c>
      <c r="C8" s="12" t="s">
        <v>119</v>
      </c>
      <c r="D8" s="12" t="s">
        <v>133</v>
      </c>
      <c r="E8" s="12" t="s">
        <v>135</v>
      </c>
      <c r="F8" s="12" t="s">
        <v>137</v>
      </c>
      <c r="G8" s="12" t="s">
        <v>139</v>
      </c>
      <c r="H8" s="12" t="s">
        <v>140</v>
      </c>
    </row>
    <row r="9" spans="1:8">
      <c r="B9" s="6" t="s">
        <v>99</v>
      </c>
      <c r="C9" s="6" t="s">
        <v>47</v>
      </c>
      <c r="D9" s="8">
        <v>300</v>
      </c>
      <c r="E9" s="8">
        <v>0</v>
      </c>
      <c r="F9" s="6">
        <v>1</v>
      </c>
      <c r="G9" s="6">
        <v>1E+30</v>
      </c>
      <c r="H9" s="6">
        <v>0.20000000000000018</v>
      </c>
    </row>
    <row r="10" spans="1:8">
      <c r="B10" s="6" t="s">
        <v>100</v>
      </c>
      <c r="C10" s="6" t="s">
        <v>49</v>
      </c>
      <c r="D10" s="8">
        <v>0</v>
      </c>
      <c r="E10" s="8">
        <v>0.20000000000000018</v>
      </c>
      <c r="F10" s="6">
        <v>0.2</v>
      </c>
      <c r="G10" s="6">
        <v>1E+30</v>
      </c>
      <c r="H10" s="6">
        <v>0.20000000000000018</v>
      </c>
    </row>
    <row r="11" spans="1:8">
      <c r="B11" s="6" t="s">
        <v>101</v>
      </c>
      <c r="C11" s="6" t="s">
        <v>51</v>
      </c>
      <c r="D11" s="8">
        <v>849.99999999999977</v>
      </c>
      <c r="E11" s="8">
        <v>0</v>
      </c>
      <c r="F11" s="6">
        <v>1</v>
      </c>
      <c r="G11" s="6">
        <v>0</v>
      </c>
      <c r="H11" s="6">
        <v>0.20000000000000018</v>
      </c>
    </row>
    <row r="12" spans="1:8">
      <c r="B12" s="6" t="s">
        <v>46</v>
      </c>
      <c r="C12" s="6" t="s">
        <v>53</v>
      </c>
      <c r="D12" s="8">
        <v>249.99999999999972</v>
      </c>
      <c r="E12" s="8">
        <v>0</v>
      </c>
      <c r="F12" s="6">
        <v>0.2</v>
      </c>
      <c r="G12" s="6">
        <v>0</v>
      </c>
      <c r="H12" s="6">
        <v>0.20000000000000018</v>
      </c>
    </row>
    <row r="13" spans="1:8">
      <c r="B13" s="6" t="s">
        <v>48</v>
      </c>
      <c r="C13" s="6" t="s">
        <v>55</v>
      </c>
      <c r="D13" s="8">
        <v>500.00000000000028</v>
      </c>
      <c r="E13" s="8">
        <v>0</v>
      </c>
      <c r="F13" s="6">
        <v>1</v>
      </c>
      <c r="G13" s="6">
        <v>0.20000000000000018</v>
      </c>
      <c r="H13" s="6">
        <v>0</v>
      </c>
    </row>
    <row r="14" spans="1:8">
      <c r="B14" s="6" t="s">
        <v>50</v>
      </c>
      <c r="C14" s="6" t="s">
        <v>57</v>
      </c>
      <c r="D14" s="8">
        <v>0</v>
      </c>
      <c r="E14" s="8">
        <v>6.3999999999999995</v>
      </c>
      <c r="F14" s="6">
        <v>0.2</v>
      </c>
      <c r="G14" s="6">
        <v>1E+30</v>
      </c>
      <c r="H14" s="6">
        <v>6.3999999999999995</v>
      </c>
    </row>
    <row r="15" spans="1:8">
      <c r="B15" s="6" t="s">
        <v>52</v>
      </c>
      <c r="C15" s="6" t="s">
        <v>59</v>
      </c>
      <c r="D15" s="8">
        <v>2999.9999999999995</v>
      </c>
      <c r="E15" s="8">
        <v>0</v>
      </c>
      <c r="F15" s="6">
        <v>0.5</v>
      </c>
      <c r="G15" s="6">
        <v>1E+30</v>
      </c>
      <c r="H15" s="6">
        <v>0.10000000000000009</v>
      </c>
    </row>
    <row r="16" spans="1:8">
      <c r="B16" s="6" t="s">
        <v>54</v>
      </c>
      <c r="C16" s="6" t="s">
        <v>61</v>
      </c>
      <c r="D16" s="8">
        <v>0</v>
      </c>
      <c r="E16" s="8">
        <v>0.10000000000000009</v>
      </c>
      <c r="F16" s="6">
        <v>0.1</v>
      </c>
      <c r="G16" s="6">
        <v>1E+30</v>
      </c>
      <c r="H16" s="6">
        <v>0.10000000000000009</v>
      </c>
    </row>
    <row r="17" spans="1:8">
      <c r="B17" s="6" t="s">
        <v>56</v>
      </c>
      <c r="C17" s="6" t="s">
        <v>63</v>
      </c>
      <c r="D17" s="8">
        <v>5000</v>
      </c>
      <c r="E17" s="8">
        <v>0</v>
      </c>
      <c r="F17" s="6">
        <v>0.5</v>
      </c>
      <c r="G17" s="6">
        <v>0.10000000000000009</v>
      </c>
      <c r="H17" s="6">
        <v>0</v>
      </c>
    </row>
    <row r="18" spans="1:8">
      <c r="B18" s="6" t="s">
        <v>58</v>
      </c>
      <c r="C18" s="6" t="s">
        <v>65</v>
      </c>
      <c r="D18" s="8">
        <v>0</v>
      </c>
      <c r="E18" s="8">
        <v>0</v>
      </c>
      <c r="F18" s="6">
        <v>0.1</v>
      </c>
      <c r="G18" s="6">
        <v>1E+30</v>
      </c>
      <c r="H18" s="6">
        <v>0</v>
      </c>
    </row>
    <row r="19" spans="1:8">
      <c r="B19" s="6" t="s">
        <v>60</v>
      </c>
      <c r="C19" s="6" t="s">
        <v>67</v>
      </c>
      <c r="D19" s="8">
        <v>4000</v>
      </c>
      <c r="E19" s="8">
        <v>0</v>
      </c>
      <c r="F19" s="6">
        <v>0.5</v>
      </c>
      <c r="G19" s="6">
        <v>0</v>
      </c>
      <c r="H19" s="6">
        <v>3.1999999999999997</v>
      </c>
    </row>
    <row r="20" spans="1:8">
      <c r="B20" s="6" t="s">
        <v>62</v>
      </c>
      <c r="C20" s="6" t="s">
        <v>69</v>
      </c>
      <c r="D20" s="8">
        <v>0</v>
      </c>
      <c r="E20" s="8">
        <v>3.1999999999999997</v>
      </c>
      <c r="F20" s="6">
        <v>0.1</v>
      </c>
      <c r="G20" s="6">
        <v>1E+30</v>
      </c>
      <c r="H20" s="6">
        <v>3.1999999999999997</v>
      </c>
    </row>
    <row r="21" spans="1:8">
      <c r="B21" s="6" t="s">
        <v>64</v>
      </c>
      <c r="C21" s="6" t="s">
        <v>71</v>
      </c>
      <c r="D21" s="8">
        <v>1799.9999999999998</v>
      </c>
      <c r="E21" s="8">
        <v>0</v>
      </c>
      <c r="F21" s="6">
        <v>5</v>
      </c>
      <c r="G21" s="6">
        <v>5</v>
      </c>
      <c r="H21" s="6">
        <v>0.20000000000000018</v>
      </c>
    </row>
    <row r="22" spans="1:8">
      <c r="B22" s="6" t="s">
        <v>66</v>
      </c>
      <c r="C22" s="6" t="s">
        <v>73</v>
      </c>
      <c r="D22" s="8">
        <v>0</v>
      </c>
      <c r="E22" s="8">
        <v>5</v>
      </c>
      <c r="F22" s="6">
        <v>10</v>
      </c>
      <c r="G22" s="6">
        <v>1E+30</v>
      </c>
      <c r="H22" s="6">
        <v>5</v>
      </c>
    </row>
    <row r="23" spans="1:8">
      <c r="B23" s="6" t="s">
        <v>68</v>
      </c>
      <c r="C23" s="6" t="s">
        <v>75</v>
      </c>
      <c r="D23" s="8">
        <v>3350</v>
      </c>
      <c r="E23" s="8">
        <v>0</v>
      </c>
      <c r="F23" s="6">
        <v>5</v>
      </c>
      <c r="G23" s="6">
        <v>0.20000000000000018</v>
      </c>
      <c r="H23" s="6">
        <v>0.20000000000000018</v>
      </c>
    </row>
    <row r="24" spans="1:8">
      <c r="B24" s="6" t="s">
        <v>70</v>
      </c>
      <c r="C24" s="6" t="s">
        <v>76</v>
      </c>
      <c r="D24" s="8">
        <v>0</v>
      </c>
      <c r="E24" s="8">
        <v>5</v>
      </c>
      <c r="F24" s="6">
        <v>10</v>
      </c>
      <c r="G24" s="6">
        <v>1E+30</v>
      </c>
      <c r="H24" s="6">
        <v>5</v>
      </c>
    </row>
    <row r="25" spans="1:8">
      <c r="B25" s="6" t="s">
        <v>72</v>
      </c>
      <c r="C25" s="6" t="s">
        <v>78</v>
      </c>
      <c r="D25" s="8">
        <v>2500</v>
      </c>
      <c r="E25" s="8">
        <v>0</v>
      </c>
      <c r="F25" s="6">
        <v>5</v>
      </c>
      <c r="G25" s="6">
        <v>0.20000000000000018</v>
      </c>
      <c r="H25" s="6">
        <v>1E+30</v>
      </c>
    </row>
    <row r="26" spans="1:8" ht="15.75" thickBot="1">
      <c r="B26" s="5" t="s">
        <v>74</v>
      </c>
      <c r="C26" s="5" t="s">
        <v>79</v>
      </c>
      <c r="D26" s="7">
        <v>0</v>
      </c>
      <c r="E26" s="7">
        <v>4.8</v>
      </c>
      <c r="F26" s="5">
        <v>10</v>
      </c>
      <c r="G26" s="5">
        <v>1E+30</v>
      </c>
      <c r="H26" s="5">
        <v>4.8</v>
      </c>
    </row>
    <row r="28" spans="1:8" ht="15.75" thickBot="1">
      <c r="A28" t="s">
        <v>123</v>
      </c>
    </row>
    <row r="29" spans="1:8">
      <c r="B29" s="11"/>
      <c r="C29" s="11"/>
      <c r="D29" s="11" t="s">
        <v>132</v>
      </c>
      <c r="E29" s="11" t="s">
        <v>141</v>
      </c>
      <c r="F29" s="11" t="s">
        <v>142</v>
      </c>
      <c r="G29" s="11" t="s">
        <v>138</v>
      </c>
      <c r="H29" s="11" t="s">
        <v>138</v>
      </c>
    </row>
    <row r="30" spans="1:8" ht="15.75" thickBot="1">
      <c r="B30" s="12" t="s">
        <v>118</v>
      </c>
      <c r="C30" s="12" t="s">
        <v>119</v>
      </c>
      <c r="D30" s="12" t="s">
        <v>133</v>
      </c>
      <c r="E30" s="12" t="s">
        <v>133</v>
      </c>
      <c r="F30" s="12" t="s">
        <v>98</v>
      </c>
      <c r="G30" s="12" t="s">
        <v>139</v>
      </c>
      <c r="H30" s="12" t="s">
        <v>140</v>
      </c>
    </row>
    <row r="31" spans="1:8">
      <c r="B31" s="6" t="s">
        <v>102</v>
      </c>
      <c r="C31" s="6" t="s">
        <v>15</v>
      </c>
      <c r="D31" s="8">
        <v>300</v>
      </c>
      <c r="E31" s="8">
        <v>6</v>
      </c>
      <c r="F31" s="6">
        <v>300</v>
      </c>
      <c r="G31" s="6">
        <v>1700.0000000000002</v>
      </c>
      <c r="H31" s="6">
        <v>300</v>
      </c>
    </row>
    <row r="32" spans="1:8">
      <c r="B32" s="6" t="s">
        <v>104</v>
      </c>
      <c r="C32" s="6" t="s">
        <v>15</v>
      </c>
      <c r="D32" s="8">
        <v>600</v>
      </c>
      <c r="E32" s="8">
        <v>6</v>
      </c>
      <c r="F32" s="6">
        <v>600</v>
      </c>
      <c r="G32" s="6">
        <v>150.00000000000045</v>
      </c>
      <c r="H32" s="6">
        <v>849.99999999999977</v>
      </c>
    </row>
    <row r="33" spans="2:8">
      <c r="B33" s="6" t="s">
        <v>106</v>
      </c>
      <c r="C33" s="6" t="s">
        <v>15</v>
      </c>
      <c r="D33" s="8">
        <v>750</v>
      </c>
      <c r="E33" s="8">
        <v>6.2</v>
      </c>
      <c r="F33" s="6">
        <v>750</v>
      </c>
      <c r="G33" s="6">
        <v>150.00000000000045</v>
      </c>
      <c r="H33" s="6">
        <v>249.99999999999972</v>
      </c>
    </row>
    <row r="34" spans="2:8">
      <c r="B34" s="6" t="s">
        <v>80</v>
      </c>
      <c r="C34" s="6" t="s">
        <v>15</v>
      </c>
      <c r="D34" s="8">
        <v>2999.9999999999995</v>
      </c>
      <c r="E34" s="8">
        <v>3</v>
      </c>
      <c r="F34" s="6">
        <v>3000</v>
      </c>
      <c r="G34" s="6">
        <v>3400.0000000000005</v>
      </c>
      <c r="H34" s="6">
        <v>2999.9999999999995</v>
      </c>
    </row>
    <row r="35" spans="2:8">
      <c r="B35" s="6" t="s">
        <v>97</v>
      </c>
      <c r="C35" s="6" t="s">
        <v>15</v>
      </c>
      <c r="D35" s="8">
        <v>-750</v>
      </c>
      <c r="E35" s="8">
        <v>0</v>
      </c>
      <c r="F35" s="6">
        <v>0</v>
      </c>
      <c r="G35" s="6">
        <v>1E+30</v>
      </c>
      <c r="H35" s="6">
        <v>750</v>
      </c>
    </row>
    <row r="36" spans="2:8">
      <c r="B36" s="6" t="s">
        <v>84</v>
      </c>
      <c r="C36" s="6" t="s">
        <v>15</v>
      </c>
      <c r="D36" s="8">
        <v>4000</v>
      </c>
      <c r="E36" s="8">
        <v>3.1</v>
      </c>
      <c r="F36" s="6">
        <v>4000</v>
      </c>
      <c r="G36" s="6">
        <v>300.00000000000091</v>
      </c>
      <c r="H36" s="6">
        <v>499.99999999999943</v>
      </c>
    </row>
    <row r="37" spans="2:8">
      <c r="B37" s="6" t="s">
        <v>86</v>
      </c>
      <c r="C37" s="6" t="s">
        <v>15</v>
      </c>
      <c r="D37" s="8">
        <v>0</v>
      </c>
      <c r="E37" s="8">
        <v>-5</v>
      </c>
      <c r="F37" s="6">
        <v>0</v>
      </c>
      <c r="G37" s="6">
        <v>1799.9999999999989</v>
      </c>
      <c r="H37" s="6">
        <v>1700.0000000000002</v>
      </c>
    </row>
    <row r="38" spans="2:8">
      <c r="B38" s="6" t="s">
        <v>88</v>
      </c>
      <c r="C38" s="6" t="s">
        <v>15</v>
      </c>
      <c r="D38" s="8">
        <v>0</v>
      </c>
      <c r="E38" s="8">
        <v>-5</v>
      </c>
      <c r="F38" s="6">
        <v>0</v>
      </c>
      <c r="G38" s="6">
        <v>3349.9999999999995</v>
      </c>
      <c r="H38" s="6">
        <v>150.00000000000045</v>
      </c>
    </row>
    <row r="39" spans="2:8">
      <c r="B39" s="6" t="s">
        <v>90</v>
      </c>
      <c r="C39" s="6" t="s">
        <v>15</v>
      </c>
      <c r="D39" s="8">
        <v>4.5474735088646412E-13</v>
      </c>
      <c r="E39" s="8">
        <v>-5.2</v>
      </c>
      <c r="F39" s="6">
        <v>0</v>
      </c>
      <c r="G39" s="6">
        <v>249.99999999999972</v>
      </c>
      <c r="H39" s="6">
        <v>150.00000000000045</v>
      </c>
    </row>
    <row r="40" spans="2:8">
      <c r="B40" s="6" t="s">
        <v>92</v>
      </c>
      <c r="C40" s="6" t="s">
        <v>15</v>
      </c>
      <c r="D40" s="8">
        <v>1799.9999999999998</v>
      </c>
      <c r="E40" s="8">
        <v>0</v>
      </c>
      <c r="F40" s="6">
        <v>3500</v>
      </c>
      <c r="G40" s="6">
        <v>1E+30</v>
      </c>
      <c r="H40" s="6">
        <v>1700.0000000000002</v>
      </c>
    </row>
    <row r="41" spans="2:8">
      <c r="B41" s="6" t="s">
        <v>93</v>
      </c>
      <c r="C41" s="6" t="s">
        <v>15</v>
      </c>
      <c r="D41" s="8">
        <v>3350</v>
      </c>
      <c r="E41" s="8">
        <v>0</v>
      </c>
      <c r="F41" s="6">
        <v>3500</v>
      </c>
      <c r="G41" s="6">
        <v>1E+30</v>
      </c>
      <c r="H41" s="6">
        <v>150.00000000000045</v>
      </c>
    </row>
    <row r="42" spans="2:8">
      <c r="B42" s="6" t="s">
        <v>94</v>
      </c>
      <c r="C42" s="6" t="s">
        <v>15</v>
      </c>
      <c r="D42" s="8">
        <v>2500</v>
      </c>
      <c r="E42" s="8">
        <v>-0.20000000000000018</v>
      </c>
      <c r="F42" s="6">
        <v>2500</v>
      </c>
      <c r="G42" s="6">
        <v>249.99999999999972</v>
      </c>
      <c r="H42" s="6">
        <v>150.00000000000045</v>
      </c>
    </row>
    <row r="43" spans="2:8">
      <c r="B43" s="6" t="s">
        <v>95</v>
      </c>
      <c r="C43" s="6" t="s">
        <v>15</v>
      </c>
      <c r="D43" s="8">
        <v>-539.99999999999989</v>
      </c>
      <c r="E43" s="8">
        <v>0</v>
      </c>
      <c r="F43" s="6">
        <v>0</v>
      </c>
      <c r="G43" s="6">
        <v>1E+30</v>
      </c>
      <c r="H43" s="6">
        <v>539.99999999999977</v>
      </c>
    </row>
    <row r="44" spans="2:8">
      <c r="B44" s="6" t="s">
        <v>96</v>
      </c>
      <c r="C44" s="6" t="s">
        <v>15</v>
      </c>
      <c r="D44" s="8">
        <v>-1005</v>
      </c>
      <c r="E44" s="8">
        <v>0</v>
      </c>
      <c r="F44" s="6">
        <v>0</v>
      </c>
      <c r="G44" s="6">
        <v>1E+30</v>
      </c>
      <c r="H44" s="6">
        <v>1004.9999999999999</v>
      </c>
    </row>
    <row r="45" spans="2:8" ht="15.75" thickBot="1">
      <c r="B45" s="5" t="s">
        <v>82</v>
      </c>
      <c r="C45" s="5" t="s">
        <v>15</v>
      </c>
      <c r="D45" s="7">
        <v>5000</v>
      </c>
      <c r="E45" s="7">
        <v>2.9999999999999996</v>
      </c>
      <c r="F45" s="5">
        <v>5000</v>
      </c>
      <c r="G45" s="5">
        <v>300.00000000000091</v>
      </c>
      <c r="H45" s="5">
        <v>5000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J30"/>
  <sheetViews>
    <sheetView showGridLines="0" workbookViewId="0">
      <selection activeCell="J49" sqref="J49"/>
    </sheetView>
  </sheetViews>
  <sheetFormatPr defaultRowHeight="15"/>
  <cols>
    <col min="1" max="1" width="2.28515625" customWidth="1"/>
    <col min="2" max="2" width="6.28515625" bestFit="1" customWidth="1"/>
    <col min="3" max="3" width="16.140625" bestFit="1" customWidth="1"/>
    <col min="4" max="4" width="6" bestFit="1" customWidth="1"/>
    <col min="5" max="5" width="2.28515625" customWidth="1"/>
    <col min="6" max="6" width="12.7109375" bestFit="1" customWidth="1"/>
    <col min="7" max="7" width="12.140625" bestFit="1" customWidth="1"/>
    <col min="8" max="8" width="2.28515625" customWidth="1"/>
    <col min="9" max="9" width="12.7109375" bestFit="1" customWidth="1"/>
    <col min="10" max="10" width="12.140625" bestFit="1" customWidth="1"/>
  </cols>
  <sheetData>
    <row r="1" spans="1:10">
      <c r="A1" s="9" t="s">
        <v>143</v>
      </c>
    </row>
    <row r="2" spans="1:10">
      <c r="A2" s="9" t="s">
        <v>144</v>
      </c>
    </row>
    <row r="3" spans="1:10">
      <c r="A3" s="9" t="s">
        <v>131</v>
      </c>
    </row>
    <row r="5" spans="1:10" ht="15.75" thickBot="1"/>
    <row r="6" spans="1:10">
      <c r="B6" s="11"/>
      <c r="C6" s="11" t="s">
        <v>145</v>
      </c>
      <c r="D6" s="11"/>
    </row>
    <row r="7" spans="1:10" ht="15.75" thickBot="1">
      <c r="B7" s="12" t="s">
        <v>118</v>
      </c>
      <c r="C7" s="12" t="s">
        <v>119</v>
      </c>
      <c r="D7" s="12" t="s">
        <v>146</v>
      </c>
    </row>
    <row r="8" spans="1:10" ht="15.75" thickBot="1">
      <c r="B8" s="5" t="s">
        <v>77</v>
      </c>
      <c r="C8" s="5" t="s">
        <v>45</v>
      </c>
      <c r="D8" s="7">
        <v>45950</v>
      </c>
    </row>
    <row r="10" spans="1:10" ht="15.75" thickBot="1"/>
    <row r="11" spans="1:10">
      <c r="B11" s="11"/>
      <c r="C11" s="11" t="s">
        <v>147</v>
      </c>
      <c r="D11" s="11"/>
      <c r="F11" s="11" t="s">
        <v>148</v>
      </c>
      <c r="G11" s="11" t="s">
        <v>150</v>
      </c>
      <c r="I11" s="11" t="s">
        <v>152</v>
      </c>
      <c r="J11" s="11" t="s">
        <v>150</v>
      </c>
    </row>
    <row r="12" spans="1:10" ht="15.75" thickBot="1">
      <c r="B12" s="12" t="s">
        <v>118</v>
      </c>
      <c r="C12" s="12" t="s">
        <v>119</v>
      </c>
      <c r="D12" s="12" t="s">
        <v>146</v>
      </c>
      <c r="F12" s="12" t="s">
        <v>149</v>
      </c>
      <c r="G12" s="12" t="s">
        <v>151</v>
      </c>
      <c r="I12" s="12" t="s">
        <v>149</v>
      </c>
      <c r="J12" s="12" t="s">
        <v>151</v>
      </c>
    </row>
    <row r="13" spans="1:10">
      <c r="B13" s="6" t="s">
        <v>99</v>
      </c>
      <c r="C13" s="6" t="s">
        <v>47</v>
      </c>
      <c r="D13" s="8">
        <v>300</v>
      </c>
      <c r="F13" s="8">
        <v>300</v>
      </c>
      <c r="G13" s="8">
        <v>45950</v>
      </c>
      <c r="I13" s="8">
        <v>300</v>
      </c>
      <c r="J13" s="8">
        <v>45950</v>
      </c>
    </row>
    <row r="14" spans="1:10">
      <c r="B14" s="6" t="s">
        <v>100</v>
      </c>
      <c r="C14" s="6" t="s">
        <v>49</v>
      </c>
      <c r="D14" s="8">
        <v>0</v>
      </c>
      <c r="F14" s="8">
        <v>0</v>
      </c>
      <c r="G14" s="8">
        <v>45950</v>
      </c>
      <c r="I14" s="8">
        <v>0</v>
      </c>
      <c r="J14" s="8">
        <v>45950</v>
      </c>
    </row>
    <row r="15" spans="1:10">
      <c r="B15" s="6" t="s">
        <v>101</v>
      </c>
      <c r="C15" s="6" t="s">
        <v>51</v>
      </c>
      <c r="D15" s="8">
        <v>849.99999999999977</v>
      </c>
      <c r="F15" s="8">
        <v>849.99999999999977</v>
      </c>
      <c r="G15" s="8">
        <v>45950</v>
      </c>
      <c r="I15" s="8">
        <v>849.99999999999977</v>
      </c>
      <c r="J15" s="8">
        <v>45950</v>
      </c>
    </row>
    <row r="16" spans="1:10">
      <c r="B16" s="6" t="s">
        <v>46</v>
      </c>
      <c r="C16" s="6" t="s">
        <v>53</v>
      </c>
      <c r="D16" s="8">
        <v>249.99999999999972</v>
      </c>
      <c r="F16" s="8">
        <v>249.99999999999972</v>
      </c>
      <c r="G16" s="8">
        <v>45950</v>
      </c>
      <c r="I16" s="8">
        <v>249.99999999999972</v>
      </c>
      <c r="J16" s="8">
        <v>45950</v>
      </c>
    </row>
    <row r="17" spans="2:10">
      <c r="B17" s="6" t="s">
        <v>48</v>
      </c>
      <c r="C17" s="6" t="s">
        <v>55</v>
      </c>
      <c r="D17" s="8">
        <v>500.00000000000028</v>
      </c>
      <c r="F17" s="8">
        <v>499.99999999999983</v>
      </c>
      <c r="G17" s="8">
        <v>45950</v>
      </c>
      <c r="I17" s="8">
        <v>499.99999999999983</v>
      </c>
      <c r="J17" s="8">
        <v>45950</v>
      </c>
    </row>
    <row r="18" spans="2:10">
      <c r="B18" s="6" t="s">
        <v>50</v>
      </c>
      <c r="C18" s="6" t="s">
        <v>57</v>
      </c>
      <c r="D18" s="8">
        <v>0</v>
      </c>
      <c r="F18" s="8">
        <v>0</v>
      </c>
      <c r="G18" s="8">
        <v>45950</v>
      </c>
      <c r="I18" s="8">
        <v>0</v>
      </c>
      <c r="J18" s="8">
        <v>45950</v>
      </c>
    </row>
    <row r="19" spans="2:10">
      <c r="B19" s="6" t="s">
        <v>52</v>
      </c>
      <c r="C19" s="6" t="s">
        <v>59</v>
      </c>
      <c r="D19" s="8">
        <v>2999.9999999999995</v>
      </c>
      <c r="F19" s="8">
        <v>2999.9999999999995</v>
      </c>
      <c r="G19" s="8">
        <v>45950</v>
      </c>
      <c r="I19" s="8">
        <v>2999.9999999999995</v>
      </c>
      <c r="J19" s="8">
        <v>45950</v>
      </c>
    </row>
    <row r="20" spans="2:10">
      <c r="B20" s="6" t="s">
        <v>54</v>
      </c>
      <c r="C20" s="6" t="s">
        <v>61</v>
      </c>
      <c r="D20" s="8">
        <v>0</v>
      </c>
      <c r="F20" s="8">
        <v>-4.5474735087653795E-13</v>
      </c>
      <c r="G20" s="8">
        <v>45950</v>
      </c>
      <c r="I20" s="8">
        <v>-4.5474735087653795E-13</v>
      </c>
      <c r="J20" s="8">
        <v>45950</v>
      </c>
    </row>
    <row r="21" spans="2:10">
      <c r="B21" s="6" t="s">
        <v>56</v>
      </c>
      <c r="C21" s="6" t="s">
        <v>63</v>
      </c>
      <c r="D21" s="8">
        <v>5000</v>
      </c>
      <c r="F21" s="8">
        <v>5000</v>
      </c>
      <c r="G21" s="8">
        <v>45950</v>
      </c>
      <c r="I21" s="8">
        <v>5000</v>
      </c>
      <c r="J21" s="8">
        <v>45950</v>
      </c>
    </row>
    <row r="22" spans="2:10">
      <c r="B22" s="6" t="s">
        <v>58</v>
      </c>
      <c r="C22" s="6" t="s">
        <v>65</v>
      </c>
      <c r="D22" s="8">
        <v>0</v>
      </c>
      <c r="F22" s="8">
        <v>0</v>
      </c>
      <c r="G22" s="8">
        <v>45950</v>
      </c>
      <c r="I22" s="8">
        <v>0</v>
      </c>
      <c r="J22" s="8">
        <v>45950</v>
      </c>
    </row>
    <row r="23" spans="2:10">
      <c r="B23" s="6" t="s">
        <v>60</v>
      </c>
      <c r="C23" s="6" t="s">
        <v>67</v>
      </c>
      <c r="D23" s="8">
        <v>4000</v>
      </c>
      <c r="F23" s="8">
        <v>3999.9999999999991</v>
      </c>
      <c r="G23" s="8">
        <v>45950</v>
      </c>
      <c r="I23" s="8">
        <v>3999.9999999999991</v>
      </c>
      <c r="J23" s="8">
        <v>45950</v>
      </c>
    </row>
    <row r="24" spans="2:10">
      <c r="B24" s="6" t="s">
        <v>62</v>
      </c>
      <c r="C24" s="6" t="s">
        <v>69</v>
      </c>
      <c r="D24" s="8">
        <v>0</v>
      </c>
      <c r="F24" s="8">
        <v>0</v>
      </c>
      <c r="G24" s="8">
        <v>45950</v>
      </c>
      <c r="I24" s="8">
        <v>0</v>
      </c>
      <c r="J24" s="8">
        <v>45950</v>
      </c>
    </row>
    <row r="25" spans="2:10">
      <c r="B25" s="6" t="s">
        <v>64</v>
      </c>
      <c r="C25" s="6" t="s">
        <v>71</v>
      </c>
      <c r="D25" s="8">
        <v>1799.9999999999998</v>
      </c>
      <c r="F25" s="8">
        <v>1799.9999999999998</v>
      </c>
      <c r="G25" s="8">
        <v>45950</v>
      </c>
      <c r="I25" s="8">
        <v>1799.9999999999998</v>
      </c>
      <c r="J25" s="8">
        <v>45950</v>
      </c>
    </row>
    <row r="26" spans="2:10">
      <c r="B26" s="6" t="s">
        <v>66</v>
      </c>
      <c r="C26" s="6" t="s">
        <v>73</v>
      </c>
      <c r="D26" s="8">
        <v>0</v>
      </c>
      <c r="F26" s="8">
        <v>0</v>
      </c>
      <c r="G26" s="8">
        <v>45950</v>
      </c>
      <c r="I26" s="8">
        <v>0</v>
      </c>
      <c r="J26" s="8">
        <v>45950</v>
      </c>
    </row>
    <row r="27" spans="2:10">
      <c r="B27" s="6" t="s">
        <v>68</v>
      </c>
      <c r="C27" s="6" t="s">
        <v>75</v>
      </c>
      <c r="D27" s="8">
        <v>3350</v>
      </c>
      <c r="F27" s="8">
        <v>3350</v>
      </c>
      <c r="G27" s="8">
        <v>45950</v>
      </c>
      <c r="I27" s="8">
        <v>3350</v>
      </c>
      <c r="J27" s="8">
        <v>45950</v>
      </c>
    </row>
    <row r="28" spans="2:10">
      <c r="B28" s="6" t="s">
        <v>70</v>
      </c>
      <c r="C28" s="6" t="s">
        <v>76</v>
      </c>
      <c r="D28" s="8">
        <v>0</v>
      </c>
      <c r="F28" s="8">
        <v>0</v>
      </c>
      <c r="G28" s="8">
        <v>45950</v>
      </c>
      <c r="I28" s="8">
        <v>0</v>
      </c>
      <c r="J28" s="8">
        <v>45950</v>
      </c>
    </row>
    <row r="29" spans="2:10">
      <c r="B29" s="6" t="s">
        <v>72</v>
      </c>
      <c r="C29" s="6" t="s">
        <v>78</v>
      </c>
      <c r="D29" s="8">
        <v>2500</v>
      </c>
      <c r="F29" s="8">
        <v>2500.0000000000005</v>
      </c>
      <c r="G29" s="8">
        <v>45950</v>
      </c>
      <c r="I29" s="8">
        <v>2500.0000000000009</v>
      </c>
      <c r="J29" s="8">
        <v>45950</v>
      </c>
    </row>
    <row r="30" spans="2:10" ht="15.75" thickBot="1">
      <c r="B30" s="5" t="s">
        <v>74</v>
      </c>
      <c r="C30" s="5" t="s">
        <v>79</v>
      </c>
      <c r="D30" s="7">
        <v>0</v>
      </c>
      <c r="F30" s="7">
        <v>4.5474735088646412E-13</v>
      </c>
      <c r="G30" s="7">
        <v>45950.000000000007</v>
      </c>
      <c r="I30" s="7">
        <v>4.5474735088646412E-13</v>
      </c>
      <c r="J30" s="7">
        <v>45950.000000000007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B2:AA52"/>
  <sheetViews>
    <sheetView topLeftCell="A4" zoomScale="85" zoomScaleNormal="85" workbookViewId="0">
      <selection activeCell="E32" sqref="E32"/>
    </sheetView>
  </sheetViews>
  <sheetFormatPr defaultRowHeight="15"/>
  <cols>
    <col min="7" max="7" width="10.140625" customWidth="1"/>
  </cols>
  <sheetData>
    <row r="2" spans="2:27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>
      <c r="B3" s="1"/>
      <c r="C3" s="1" t="s">
        <v>22</v>
      </c>
      <c r="D3" s="1" t="s">
        <v>23</v>
      </c>
      <c r="E3" s="1" t="s">
        <v>24</v>
      </c>
      <c r="F3" s="1" t="s">
        <v>25</v>
      </c>
      <c r="G3" s="1" t="s">
        <v>26</v>
      </c>
      <c r="H3" s="1" t="s">
        <v>27</v>
      </c>
      <c r="I3" s="1" t="s">
        <v>28</v>
      </c>
      <c r="J3" s="1" t="s">
        <v>29</v>
      </c>
      <c r="K3" s="1" t="s">
        <v>30</v>
      </c>
      <c r="L3" s="1" t="s">
        <v>31</v>
      </c>
      <c r="M3" s="1" t="s">
        <v>32</v>
      </c>
      <c r="N3" s="1" t="s">
        <v>33</v>
      </c>
      <c r="O3" s="1" t="s">
        <v>34</v>
      </c>
      <c r="P3" s="1" t="s">
        <v>35</v>
      </c>
      <c r="Q3" s="1" t="s">
        <v>36</v>
      </c>
      <c r="R3" s="1" t="s">
        <v>37</v>
      </c>
      <c r="S3" s="1" t="s">
        <v>38</v>
      </c>
      <c r="T3" s="1" t="s">
        <v>39</v>
      </c>
      <c r="U3" s="1"/>
      <c r="V3" s="1"/>
      <c r="W3" s="1"/>
      <c r="X3" s="1"/>
      <c r="Y3" s="1"/>
      <c r="Z3" s="1"/>
      <c r="AA3" s="1"/>
    </row>
    <row r="4" spans="2:27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>
      <c r="B20" s="1"/>
      <c r="C20" s="1" t="s">
        <v>15</v>
      </c>
      <c r="D20" s="1" t="s">
        <v>40</v>
      </c>
      <c r="E20" s="1" t="s">
        <v>41</v>
      </c>
      <c r="G20" s="1" t="s">
        <v>20</v>
      </c>
      <c r="H20" s="1" t="s">
        <v>21</v>
      </c>
      <c r="I20" s="1" t="s">
        <v>18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>
      <c r="B21" s="1"/>
      <c r="C21" s="1">
        <f t="array" ref="C21:C35">MMULT(C4:T18,H21:H38)</f>
        <v>300</v>
      </c>
      <c r="D21" s="1" t="s">
        <v>42</v>
      </c>
      <c r="E21" s="1">
        <v>300</v>
      </c>
      <c r="F21" s="1"/>
      <c r="G21" s="1" t="s">
        <v>22</v>
      </c>
      <c r="H21" s="1">
        <v>300</v>
      </c>
      <c r="I21" s="1">
        <v>-1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>
      <c r="B22" s="1"/>
      <c r="C22" s="1">
        <v>600</v>
      </c>
      <c r="D22" s="1" t="s">
        <v>42</v>
      </c>
      <c r="E22" s="1">
        <v>600</v>
      </c>
      <c r="F22" s="1"/>
      <c r="G22" s="1" t="s">
        <v>23</v>
      </c>
      <c r="H22" s="1">
        <v>0</v>
      </c>
      <c r="I22" s="1">
        <v>-0.2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>
      <c r="B23" s="1"/>
      <c r="C23" s="1">
        <v>750</v>
      </c>
      <c r="D23" s="1" t="s">
        <v>42</v>
      </c>
      <c r="E23" s="1">
        <v>750</v>
      </c>
      <c r="F23" s="1"/>
      <c r="G23" s="1" t="s">
        <v>24</v>
      </c>
      <c r="H23" s="1">
        <v>849.99999999999977</v>
      </c>
      <c r="I23" s="1">
        <v>-1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>
      <c r="B24" s="1"/>
      <c r="C24" s="1">
        <v>2999.9999999999995</v>
      </c>
      <c r="D24" s="1" t="s">
        <v>42</v>
      </c>
      <c r="E24" s="1">
        <v>3000</v>
      </c>
      <c r="F24" s="1"/>
      <c r="G24" s="1" t="s">
        <v>25</v>
      </c>
      <c r="H24" s="1">
        <v>249.99999999999972</v>
      </c>
      <c r="I24" s="1">
        <v>-0.2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>
      <c r="B25" s="1"/>
      <c r="C25" s="1">
        <v>5000</v>
      </c>
      <c r="D25" s="1" t="s">
        <v>42</v>
      </c>
      <c r="E25" s="1">
        <v>5000</v>
      </c>
      <c r="F25" s="1"/>
      <c r="G25" s="1" t="s">
        <v>26</v>
      </c>
      <c r="H25" s="1">
        <v>500.00000000000028</v>
      </c>
      <c r="I25" s="1">
        <v>-1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>
      <c r="B26" s="1"/>
      <c r="C26" s="1">
        <v>4000</v>
      </c>
      <c r="D26" s="1" t="s">
        <v>42</v>
      </c>
      <c r="E26" s="1">
        <v>4000</v>
      </c>
      <c r="F26" s="1"/>
      <c r="G26" s="1" t="s">
        <v>27</v>
      </c>
      <c r="H26" s="1">
        <v>0</v>
      </c>
      <c r="I26" s="1">
        <v>-0.2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>
      <c r="B27" s="1"/>
      <c r="C27" s="1">
        <v>0</v>
      </c>
      <c r="D27" s="1" t="s">
        <v>42</v>
      </c>
      <c r="E27" s="1">
        <v>0</v>
      </c>
      <c r="F27" s="1"/>
      <c r="G27" s="1" t="s">
        <v>28</v>
      </c>
      <c r="H27" s="1">
        <v>2999.9999999999995</v>
      </c>
      <c r="I27" s="1">
        <v>-0.5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>
      <c r="B28" s="1"/>
      <c r="C28" s="1">
        <v>0</v>
      </c>
      <c r="D28" s="1" t="s">
        <v>42</v>
      </c>
      <c r="E28" s="1">
        <v>0</v>
      </c>
      <c r="F28" s="1"/>
      <c r="G28" s="1" t="s">
        <v>29</v>
      </c>
      <c r="H28" s="1">
        <v>0</v>
      </c>
      <c r="I28" s="1">
        <v>-0.1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>
      <c r="B29" s="1"/>
      <c r="C29" s="1">
        <v>4.5474735088646412E-13</v>
      </c>
      <c r="D29" s="1" t="s">
        <v>42</v>
      </c>
      <c r="E29" s="1">
        <v>0</v>
      </c>
      <c r="F29" s="1"/>
      <c r="G29" s="1" t="s">
        <v>30</v>
      </c>
      <c r="H29" s="1">
        <v>5000</v>
      </c>
      <c r="I29" s="1">
        <v>-0.5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>
      <c r="B30" s="1"/>
      <c r="C30" s="1">
        <v>1799.9999999999998</v>
      </c>
      <c r="D30" s="1" t="s">
        <v>43</v>
      </c>
      <c r="E30" s="1">
        <v>3500</v>
      </c>
      <c r="F30" s="1"/>
      <c r="G30" s="1" t="s">
        <v>31</v>
      </c>
      <c r="H30" s="1">
        <v>0</v>
      </c>
      <c r="I30" s="1">
        <v>-0.1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>
      <c r="B31" s="1"/>
      <c r="C31" s="1">
        <v>3350</v>
      </c>
      <c r="D31" s="1" t="s">
        <v>43</v>
      </c>
      <c r="E31" s="1">
        <v>3500</v>
      </c>
      <c r="F31" s="1"/>
      <c r="G31" s="1" t="s">
        <v>32</v>
      </c>
      <c r="H31" s="1">
        <v>4000</v>
      </c>
      <c r="I31" s="1">
        <v>-0.5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>
      <c r="B32" s="1"/>
      <c r="C32" s="1">
        <v>2500</v>
      </c>
      <c r="D32" s="1" t="s">
        <v>43</v>
      </c>
      <c r="E32" s="1">
        <v>2500</v>
      </c>
      <c r="F32" s="1"/>
      <c r="G32" s="1" t="s">
        <v>33</v>
      </c>
      <c r="H32" s="1">
        <v>0</v>
      </c>
      <c r="I32" s="1">
        <v>-0.1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>
      <c r="B33" s="1"/>
      <c r="C33" s="1">
        <v>-539.99999999999989</v>
      </c>
      <c r="D33" s="1" t="s">
        <v>43</v>
      </c>
      <c r="E33" s="1">
        <v>0</v>
      </c>
      <c r="F33" s="1"/>
      <c r="G33" s="1" t="s">
        <v>34</v>
      </c>
      <c r="H33" s="1">
        <v>1799.9999999999998</v>
      </c>
      <c r="I33" s="1">
        <v>-5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>
      <c r="B34" s="1"/>
      <c r="C34" s="1">
        <v>-1005</v>
      </c>
      <c r="D34" s="1" t="s">
        <v>43</v>
      </c>
      <c r="E34" s="1">
        <v>0</v>
      </c>
      <c r="F34" s="1"/>
      <c r="G34" s="1" t="s">
        <v>35</v>
      </c>
      <c r="H34" s="1">
        <v>0</v>
      </c>
      <c r="I34" s="1">
        <v>-10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>
      <c r="B35" s="1"/>
      <c r="C35" s="1">
        <v>-750</v>
      </c>
      <c r="D35" s="1" t="s">
        <v>43</v>
      </c>
      <c r="E35" s="1">
        <v>0</v>
      </c>
      <c r="F35" s="1"/>
      <c r="G35" s="1" t="s">
        <v>36</v>
      </c>
      <c r="H35" s="1">
        <v>3350</v>
      </c>
      <c r="I35" s="1">
        <v>-5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>
      <c r="B36" s="1"/>
      <c r="C36" s="1"/>
      <c r="F36" s="1"/>
      <c r="G36" s="1" t="s">
        <v>37</v>
      </c>
      <c r="H36" s="1">
        <v>0</v>
      </c>
      <c r="I36" s="1">
        <v>-10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>
      <c r="B37" s="1"/>
      <c r="C37" s="1"/>
      <c r="F37" s="1"/>
      <c r="G37" s="1" t="s">
        <v>38</v>
      </c>
      <c r="H37" s="1">
        <v>2500</v>
      </c>
      <c r="I37" s="1">
        <v>-5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>
      <c r="B38" s="1"/>
      <c r="C38" s="1"/>
      <c r="F38" s="1"/>
      <c r="G38" s="1" t="s">
        <v>39</v>
      </c>
      <c r="H38" s="1">
        <v>0</v>
      </c>
      <c r="I38" s="1">
        <v>-10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>
      <c r="B40" s="1"/>
      <c r="C40" s="1"/>
      <c r="D40" s="1"/>
      <c r="E40" s="1"/>
      <c r="F40" s="1"/>
      <c r="G40" s="1" t="s">
        <v>44</v>
      </c>
      <c r="H40" s="1">
        <f>SUMPRODUCT(H21:H38,I21:I38)</f>
        <v>-45950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59"/>
  <sheetViews>
    <sheetView showGridLines="0" workbookViewId="0"/>
  </sheetViews>
  <sheetFormatPr defaultRowHeight="15" outlineLevelRow="1"/>
  <cols>
    <col min="1" max="1" width="2.28515625" customWidth="1"/>
    <col min="2" max="2" width="6.140625" customWidth="1"/>
    <col min="3" max="3" width="8.42578125" bestFit="1" customWidth="1"/>
    <col min="4" max="4" width="13.7109375" bestFit="1" customWidth="1"/>
    <col min="5" max="5" width="13.28515625" bestFit="1" customWidth="1"/>
    <col min="6" max="6" width="11.42578125" customWidth="1"/>
    <col min="7" max="7" width="5.42578125" customWidth="1"/>
  </cols>
  <sheetData>
    <row r="1" spans="1:5">
      <c r="A1" s="13" t="s">
        <v>153</v>
      </c>
    </row>
    <row r="2" spans="1:5">
      <c r="A2" s="13" t="s">
        <v>154</v>
      </c>
    </row>
    <row r="3" spans="1:5">
      <c r="A3" s="13" t="s">
        <v>155</v>
      </c>
    </row>
    <row r="4" spans="1:5">
      <c r="A4" s="13" t="s">
        <v>156</v>
      </c>
    </row>
    <row r="5" spans="1:5">
      <c r="A5" s="13" t="s">
        <v>157</v>
      </c>
    </row>
    <row r="6" spans="1:5" hidden="1" outlineLevel="1">
      <c r="A6" s="13"/>
      <c r="B6" t="s">
        <v>158</v>
      </c>
    </row>
    <row r="7" spans="1:5" hidden="1" outlineLevel="1">
      <c r="A7" s="13"/>
      <c r="B7" t="s">
        <v>159</v>
      </c>
    </row>
    <row r="8" spans="1:5" hidden="1" outlineLevel="1">
      <c r="A8" s="13"/>
      <c r="B8" t="s">
        <v>160</v>
      </c>
    </row>
    <row r="9" spans="1:5" collapsed="1">
      <c r="A9" s="13" t="s">
        <v>161</v>
      </c>
    </row>
    <row r="10" spans="1:5" hidden="1" outlineLevel="1">
      <c r="B10" t="s">
        <v>162</v>
      </c>
    </row>
    <row r="11" spans="1:5" hidden="1" outlineLevel="1">
      <c r="B11" t="s">
        <v>163</v>
      </c>
    </row>
    <row r="12" spans="1:5" collapsed="1"/>
    <row r="14" spans="1:5" ht="15.75" thickBot="1">
      <c r="A14" t="s">
        <v>164</v>
      </c>
    </row>
    <row r="15" spans="1:5" ht="15.75" thickBot="1">
      <c r="B15" s="14" t="s">
        <v>165</v>
      </c>
      <c r="C15" s="14" t="s">
        <v>166</v>
      </c>
      <c r="D15" s="14" t="s">
        <v>167</v>
      </c>
      <c r="E15" s="14" t="s">
        <v>168</v>
      </c>
    </row>
    <row r="16" spans="1:5" ht="15.75" thickBot="1">
      <c r="B16" s="5" t="s">
        <v>77</v>
      </c>
      <c r="C16" s="5" t="s">
        <v>45</v>
      </c>
      <c r="D16" s="7">
        <v>-45950</v>
      </c>
      <c r="E16" s="7">
        <v>-45950</v>
      </c>
    </row>
    <row r="19" spans="1:6" ht="15.75" thickBot="1">
      <c r="A19" t="s">
        <v>169</v>
      </c>
    </row>
    <row r="20" spans="1:6" ht="15.75" thickBot="1">
      <c r="B20" s="14" t="s">
        <v>165</v>
      </c>
      <c r="C20" s="14" t="s">
        <v>166</v>
      </c>
      <c r="D20" s="14" t="s">
        <v>167</v>
      </c>
      <c r="E20" s="14" t="s">
        <v>168</v>
      </c>
      <c r="F20" s="14" t="s">
        <v>170</v>
      </c>
    </row>
    <row r="21" spans="1:6">
      <c r="B21" s="18" t="s">
        <v>179</v>
      </c>
      <c r="C21" s="17"/>
      <c r="D21" s="17"/>
      <c r="E21" s="17"/>
      <c r="F21" s="17"/>
    </row>
    <row r="22" spans="1:6" hidden="1" outlineLevel="1">
      <c r="B22" s="6" t="s">
        <v>99</v>
      </c>
      <c r="C22" s="6" t="s">
        <v>47</v>
      </c>
      <c r="D22" s="8">
        <v>300</v>
      </c>
      <c r="E22" s="8">
        <v>300</v>
      </c>
      <c r="F22" s="6" t="s">
        <v>176</v>
      </c>
    </row>
    <row r="23" spans="1:6" hidden="1" outlineLevel="1">
      <c r="B23" s="6" t="s">
        <v>100</v>
      </c>
      <c r="C23" s="6" t="s">
        <v>49</v>
      </c>
      <c r="D23" s="8">
        <v>0</v>
      </c>
      <c r="E23" s="8">
        <v>0</v>
      </c>
      <c r="F23" s="6" t="s">
        <v>176</v>
      </c>
    </row>
    <row r="24" spans="1:6" hidden="1" outlineLevel="1">
      <c r="B24" s="6" t="s">
        <v>101</v>
      </c>
      <c r="C24" s="6" t="s">
        <v>51</v>
      </c>
      <c r="D24" s="8">
        <v>849.99999999999977</v>
      </c>
      <c r="E24" s="8">
        <v>849.99999999999977</v>
      </c>
      <c r="F24" s="6" t="s">
        <v>176</v>
      </c>
    </row>
    <row r="25" spans="1:6" hidden="1" outlineLevel="1">
      <c r="B25" s="6" t="s">
        <v>46</v>
      </c>
      <c r="C25" s="6" t="s">
        <v>53</v>
      </c>
      <c r="D25" s="8">
        <v>249.99999999999972</v>
      </c>
      <c r="E25" s="8">
        <v>249.99999999999972</v>
      </c>
      <c r="F25" s="6" t="s">
        <v>176</v>
      </c>
    </row>
    <row r="26" spans="1:6" hidden="1" outlineLevel="1">
      <c r="B26" s="6" t="s">
        <v>48</v>
      </c>
      <c r="C26" s="6" t="s">
        <v>55</v>
      </c>
      <c r="D26" s="8">
        <v>500.00000000000028</v>
      </c>
      <c r="E26" s="8">
        <v>500.00000000000028</v>
      </c>
      <c r="F26" s="6" t="s">
        <v>176</v>
      </c>
    </row>
    <row r="27" spans="1:6" hidden="1" outlineLevel="1">
      <c r="B27" s="6" t="s">
        <v>50</v>
      </c>
      <c r="C27" s="6" t="s">
        <v>57</v>
      </c>
      <c r="D27" s="8">
        <v>0</v>
      </c>
      <c r="E27" s="8">
        <v>0</v>
      </c>
      <c r="F27" s="6" t="s">
        <v>176</v>
      </c>
    </row>
    <row r="28" spans="1:6" hidden="1" outlineLevel="1">
      <c r="B28" s="6" t="s">
        <v>52</v>
      </c>
      <c r="C28" s="6" t="s">
        <v>59</v>
      </c>
      <c r="D28" s="8">
        <v>2999.9999999999995</v>
      </c>
      <c r="E28" s="8">
        <v>2999.9999999999995</v>
      </c>
      <c r="F28" s="6" t="s">
        <v>176</v>
      </c>
    </row>
    <row r="29" spans="1:6" hidden="1" outlineLevel="1">
      <c r="B29" s="6" t="s">
        <v>54</v>
      </c>
      <c r="C29" s="6" t="s">
        <v>61</v>
      </c>
      <c r="D29" s="8">
        <v>0</v>
      </c>
      <c r="E29" s="8">
        <v>0</v>
      </c>
      <c r="F29" s="6" t="s">
        <v>176</v>
      </c>
    </row>
    <row r="30" spans="1:6" hidden="1" outlineLevel="1">
      <c r="B30" s="6" t="s">
        <v>56</v>
      </c>
      <c r="C30" s="6" t="s">
        <v>63</v>
      </c>
      <c r="D30" s="8">
        <v>5000</v>
      </c>
      <c r="E30" s="8">
        <v>5000</v>
      </c>
      <c r="F30" s="6" t="s">
        <v>176</v>
      </c>
    </row>
    <row r="31" spans="1:6" hidden="1" outlineLevel="1">
      <c r="B31" s="6" t="s">
        <v>58</v>
      </c>
      <c r="C31" s="6" t="s">
        <v>65</v>
      </c>
      <c r="D31" s="8">
        <v>0</v>
      </c>
      <c r="E31" s="8">
        <v>0</v>
      </c>
      <c r="F31" s="6" t="s">
        <v>176</v>
      </c>
    </row>
    <row r="32" spans="1:6" hidden="1" outlineLevel="1">
      <c r="B32" s="6" t="s">
        <v>60</v>
      </c>
      <c r="C32" s="6" t="s">
        <v>67</v>
      </c>
      <c r="D32" s="8">
        <v>4000</v>
      </c>
      <c r="E32" s="8">
        <v>4000</v>
      </c>
      <c r="F32" s="6" t="s">
        <v>176</v>
      </c>
    </row>
    <row r="33" spans="1:7" hidden="1" outlineLevel="1">
      <c r="B33" s="6" t="s">
        <v>62</v>
      </c>
      <c r="C33" s="6" t="s">
        <v>69</v>
      </c>
      <c r="D33" s="8">
        <v>0</v>
      </c>
      <c r="E33" s="8">
        <v>0</v>
      </c>
      <c r="F33" s="6" t="s">
        <v>176</v>
      </c>
    </row>
    <row r="34" spans="1:7" hidden="1" outlineLevel="1">
      <c r="B34" s="6" t="s">
        <v>64</v>
      </c>
      <c r="C34" s="6" t="s">
        <v>71</v>
      </c>
      <c r="D34" s="8">
        <v>1799.9999999999998</v>
      </c>
      <c r="E34" s="8">
        <v>1799.9999999999998</v>
      </c>
      <c r="F34" s="6" t="s">
        <v>176</v>
      </c>
    </row>
    <row r="35" spans="1:7" hidden="1" outlineLevel="1">
      <c r="B35" s="6" t="s">
        <v>66</v>
      </c>
      <c r="C35" s="6" t="s">
        <v>73</v>
      </c>
      <c r="D35" s="8">
        <v>0</v>
      </c>
      <c r="E35" s="8">
        <v>0</v>
      </c>
      <c r="F35" s="6" t="s">
        <v>176</v>
      </c>
    </row>
    <row r="36" spans="1:7" hidden="1" outlineLevel="1">
      <c r="B36" s="6" t="s">
        <v>68</v>
      </c>
      <c r="C36" s="6" t="s">
        <v>75</v>
      </c>
      <c r="D36" s="8">
        <v>3350</v>
      </c>
      <c r="E36" s="8">
        <v>3350</v>
      </c>
      <c r="F36" s="6" t="s">
        <v>176</v>
      </c>
    </row>
    <row r="37" spans="1:7" hidden="1" outlineLevel="1">
      <c r="B37" s="6" t="s">
        <v>70</v>
      </c>
      <c r="C37" s="6" t="s">
        <v>76</v>
      </c>
      <c r="D37" s="8">
        <v>0</v>
      </c>
      <c r="E37" s="8">
        <v>0</v>
      </c>
      <c r="F37" s="6" t="s">
        <v>176</v>
      </c>
    </row>
    <row r="38" spans="1:7" hidden="1" outlineLevel="1">
      <c r="B38" s="6" t="s">
        <v>72</v>
      </c>
      <c r="C38" s="6" t="s">
        <v>78</v>
      </c>
      <c r="D38" s="8">
        <v>2500</v>
      </c>
      <c r="E38" s="8">
        <v>2500</v>
      </c>
      <c r="F38" s="6" t="s">
        <v>176</v>
      </c>
    </row>
    <row r="39" spans="1:7" ht="15.75" hidden="1" outlineLevel="1" thickBot="1">
      <c r="B39" s="5" t="s">
        <v>74</v>
      </c>
      <c r="C39" s="5" t="s">
        <v>79</v>
      </c>
      <c r="D39" s="7">
        <v>0</v>
      </c>
      <c r="E39" s="7">
        <v>0</v>
      </c>
      <c r="F39" s="5" t="s">
        <v>176</v>
      </c>
    </row>
    <row r="40" spans="1:7" collapsed="1">
      <c r="B40" s="15"/>
      <c r="C40" s="15"/>
      <c r="D40" s="16"/>
      <c r="E40" s="16"/>
      <c r="F40" s="15"/>
    </row>
    <row r="43" spans="1:7" ht="15.75" thickBot="1">
      <c r="A43" t="s">
        <v>171</v>
      </c>
    </row>
    <row r="44" spans="1:7" ht="15.75" thickBot="1">
      <c r="B44" s="14" t="s">
        <v>165</v>
      </c>
      <c r="C44" s="14" t="s">
        <v>166</v>
      </c>
      <c r="D44" s="14" t="s">
        <v>172</v>
      </c>
      <c r="E44" s="14" t="s">
        <v>173</v>
      </c>
      <c r="F44" s="14" t="s">
        <v>174</v>
      </c>
      <c r="G44" s="14" t="s">
        <v>175</v>
      </c>
    </row>
    <row r="45" spans="1:7">
      <c r="B45" s="6" t="s">
        <v>102</v>
      </c>
      <c r="C45" s="6" t="s">
        <v>15</v>
      </c>
      <c r="D45" s="8">
        <v>300</v>
      </c>
      <c r="E45" s="6" t="s">
        <v>103</v>
      </c>
      <c r="F45" s="6" t="s">
        <v>177</v>
      </c>
      <c r="G45" s="6">
        <v>0</v>
      </c>
    </row>
    <row r="46" spans="1:7">
      <c r="B46" s="6" t="s">
        <v>104</v>
      </c>
      <c r="C46" s="6" t="s">
        <v>15</v>
      </c>
      <c r="D46" s="8">
        <v>600</v>
      </c>
      <c r="E46" s="6" t="s">
        <v>105</v>
      </c>
      <c r="F46" s="6" t="s">
        <v>177</v>
      </c>
      <c r="G46" s="6">
        <v>0</v>
      </c>
    </row>
    <row r="47" spans="1:7">
      <c r="B47" s="6" t="s">
        <v>82</v>
      </c>
      <c r="C47" s="6" t="s">
        <v>15</v>
      </c>
      <c r="D47" s="8">
        <v>5000</v>
      </c>
      <c r="E47" s="6" t="s">
        <v>83</v>
      </c>
      <c r="F47" s="6" t="s">
        <v>177</v>
      </c>
      <c r="G47" s="6">
        <v>0</v>
      </c>
    </row>
    <row r="48" spans="1:7">
      <c r="B48" s="6" t="s">
        <v>106</v>
      </c>
      <c r="C48" s="6" t="s">
        <v>15</v>
      </c>
      <c r="D48" s="8">
        <v>750</v>
      </c>
      <c r="E48" s="6" t="s">
        <v>107</v>
      </c>
      <c r="F48" s="6" t="s">
        <v>177</v>
      </c>
      <c r="G48" s="6">
        <v>0</v>
      </c>
    </row>
    <row r="49" spans="2:7">
      <c r="B49" s="6" t="s">
        <v>84</v>
      </c>
      <c r="C49" s="6" t="s">
        <v>15</v>
      </c>
      <c r="D49" s="8">
        <v>4000</v>
      </c>
      <c r="E49" s="6" t="s">
        <v>85</v>
      </c>
      <c r="F49" s="6" t="s">
        <v>177</v>
      </c>
      <c r="G49" s="6">
        <v>0</v>
      </c>
    </row>
    <row r="50" spans="2:7">
      <c r="B50" s="6" t="s">
        <v>86</v>
      </c>
      <c r="C50" s="6" t="s">
        <v>15</v>
      </c>
      <c r="D50" s="8">
        <v>0</v>
      </c>
      <c r="E50" s="6" t="s">
        <v>87</v>
      </c>
      <c r="F50" s="6" t="s">
        <v>177</v>
      </c>
      <c r="G50" s="6">
        <v>0</v>
      </c>
    </row>
    <row r="51" spans="2:7">
      <c r="B51" s="6" t="s">
        <v>88</v>
      </c>
      <c r="C51" s="6" t="s">
        <v>15</v>
      </c>
      <c r="D51" s="8">
        <v>0</v>
      </c>
      <c r="E51" s="6" t="s">
        <v>89</v>
      </c>
      <c r="F51" s="6" t="s">
        <v>177</v>
      </c>
      <c r="G51" s="6">
        <v>0</v>
      </c>
    </row>
    <row r="52" spans="2:7">
      <c r="B52" s="6" t="s">
        <v>90</v>
      </c>
      <c r="C52" s="6" t="s">
        <v>15</v>
      </c>
      <c r="D52" s="8">
        <v>4.5474735088646412E-13</v>
      </c>
      <c r="E52" s="6" t="s">
        <v>91</v>
      </c>
      <c r="F52" s="6" t="s">
        <v>177</v>
      </c>
      <c r="G52" s="6">
        <v>0</v>
      </c>
    </row>
    <row r="53" spans="2:7">
      <c r="B53" s="6" t="s">
        <v>92</v>
      </c>
      <c r="C53" s="6" t="s">
        <v>15</v>
      </c>
      <c r="D53" s="8">
        <v>1799.9999999999998</v>
      </c>
      <c r="E53" s="6" t="s">
        <v>108</v>
      </c>
      <c r="F53" s="6" t="s">
        <v>178</v>
      </c>
      <c r="G53" s="6">
        <v>1700.0000000000002</v>
      </c>
    </row>
    <row r="54" spans="2:7">
      <c r="B54" s="6" t="s">
        <v>93</v>
      </c>
      <c r="C54" s="6" t="s">
        <v>15</v>
      </c>
      <c r="D54" s="8">
        <v>3350</v>
      </c>
      <c r="E54" s="6" t="s">
        <v>109</v>
      </c>
      <c r="F54" s="6" t="s">
        <v>178</v>
      </c>
      <c r="G54" s="6">
        <v>150</v>
      </c>
    </row>
    <row r="55" spans="2:7">
      <c r="B55" s="6" t="s">
        <v>94</v>
      </c>
      <c r="C55" s="6" t="s">
        <v>15</v>
      </c>
      <c r="D55" s="8">
        <v>2500</v>
      </c>
      <c r="E55" s="6" t="s">
        <v>110</v>
      </c>
      <c r="F55" s="6" t="s">
        <v>177</v>
      </c>
      <c r="G55" s="6">
        <v>0</v>
      </c>
    </row>
    <row r="56" spans="2:7">
      <c r="B56" s="6" t="s">
        <v>95</v>
      </c>
      <c r="C56" s="6" t="s">
        <v>15</v>
      </c>
      <c r="D56" s="8">
        <v>-539.99999999999989</v>
      </c>
      <c r="E56" s="6" t="s">
        <v>111</v>
      </c>
      <c r="F56" s="6" t="s">
        <v>178</v>
      </c>
      <c r="G56" s="6">
        <v>539.99999999999989</v>
      </c>
    </row>
    <row r="57" spans="2:7">
      <c r="B57" s="6" t="s">
        <v>96</v>
      </c>
      <c r="C57" s="6" t="s">
        <v>15</v>
      </c>
      <c r="D57" s="8">
        <v>-1005</v>
      </c>
      <c r="E57" s="6" t="s">
        <v>112</v>
      </c>
      <c r="F57" s="6" t="s">
        <v>178</v>
      </c>
      <c r="G57" s="6">
        <v>1005</v>
      </c>
    </row>
    <row r="58" spans="2:7">
      <c r="B58" s="6" t="s">
        <v>80</v>
      </c>
      <c r="C58" s="6" t="s">
        <v>15</v>
      </c>
      <c r="D58" s="8">
        <v>2999.9999999999995</v>
      </c>
      <c r="E58" s="6" t="s">
        <v>81</v>
      </c>
      <c r="F58" s="6" t="s">
        <v>177</v>
      </c>
      <c r="G58" s="6">
        <v>0</v>
      </c>
    </row>
    <row r="59" spans="2:7" ht="15.75" thickBot="1">
      <c r="B59" s="5" t="s">
        <v>97</v>
      </c>
      <c r="C59" s="5" t="s">
        <v>15</v>
      </c>
      <c r="D59" s="7">
        <v>-750</v>
      </c>
      <c r="E59" s="5" t="s">
        <v>113</v>
      </c>
      <c r="F59" s="5" t="s">
        <v>178</v>
      </c>
      <c r="G59" s="5">
        <v>750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12</vt:i4>
      </vt:variant>
    </vt:vector>
  </HeadingPairs>
  <TitlesOfParts>
    <vt:vector size="12" baseType="lpstr">
      <vt:lpstr>Αναφορά απάντησης 2</vt:lpstr>
      <vt:lpstr>Αναφορά ευαισθησίας 2</vt:lpstr>
      <vt:lpstr>Αναφορά ορίων 2</vt:lpstr>
      <vt:lpstr>Πρωτευον</vt:lpstr>
      <vt:lpstr>Αναφορά απάντησης 1</vt:lpstr>
      <vt:lpstr>Αναφορά ευαισθησίας 1</vt:lpstr>
      <vt:lpstr>Αναφορά ορίων 1</vt:lpstr>
      <vt:lpstr>Πρωτευον (2)</vt:lpstr>
      <vt:lpstr>Answer Report 1</vt:lpstr>
      <vt:lpstr>Sensitivity Report 1</vt:lpstr>
      <vt:lpstr>Limits Report 1</vt:lpstr>
      <vt:lpstr>Δυικο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timos</dc:creator>
  <cp:lastModifiedBy>Alex</cp:lastModifiedBy>
  <dcterms:created xsi:type="dcterms:W3CDTF">2020-04-22T16:41:39Z</dcterms:created>
  <dcterms:modified xsi:type="dcterms:W3CDTF">2020-04-27T16:14:14Z</dcterms:modified>
</cp:coreProperties>
</file>