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Φύλλο1!$N$6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5"/>
  <c r="H106"/>
  <c r="H107"/>
  <c r="H108"/>
  <c r="H109"/>
  <c r="H110"/>
  <c r="H111"/>
  <c r="H112"/>
  <c r="H113"/>
  <c r="H114"/>
  <c r="H115"/>
  <c r="H116"/>
  <c r="H117"/>
  <c r="H104"/>
  <c r="P89"/>
  <c r="P90"/>
  <c r="P91"/>
  <c r="P92"/>
  <c r="P93"/>
  <c r="P94"/>
  <c r="P95"/>
  <c r="P96"/>
  <c r="P97"/>
  <c r="P98"/>
  <c r="P99"/>
  <c r="P100"/>
  <c r="P101"/>
  <c r="P88"/>
  <c r="L89"/>
  <c r="L90"/>
  <c r="L91"/>
  <c r="L92"/>
  <c r="L93"/>
  <c r="L94"/>
  <c r="L95"/>
  <c r="L96"/>
  <c r="L97"/>
  <c r="L98"/>
  <c r="L99"/>
  <c r="L100"/>
  <c r="L101"/>
  <c r="L88"/>
  <c r="H89"/>
  <c r="H90"/>
  <c r="H91"/>
  <c r="H92"/>
  <c r="H93"/>
  <c r="H94"/>
  <c r="H95"/>
  <c r="H96"/>
  <c r="H97"/>
  <c r="H98"/>
  <c r="H99"/>
  <c r="H100"/>
  <c r="H101"/>
  <c r="H88"/>
  <c r="D89"/>
  <c r="D90"/>
  <c r="D91"/>
  <c r="D92"/>
  <c r="D93"/>
  <c r="D94"/>
  <c r="D95"/>
  <c r="D96"/>
  <c r="D97"/>
  <c r="D98"/>
  <c r="D99"/>
  <c r="D100"/>
  <c r="D101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J69" l="1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B40" l="1"/>
  <c r="J44"/>
  <c r="B41" l="1"/>
  <c r="J45"/>
  <c r="B42" l="1"/>
  <c r="J46"/>
  <c r="B43" l="1"/>
  <c r="J47"/>
  <c r="B44" l="1"/>
  <c r="J48"/>
  <c r="B45" l="1"/>
  <c r="J49"/>
  <c r="B46" l="1"/>
  <c r="J50"/>
  <c r="B47" l="1"/>
  <c r="J51"/>
  <c r="B48" l="1"/>
  <c r="J52"/>
  <c r="B49" l="1"/>
  <c r="J53"/>
  <c r="B50" l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<sst xmlns="http://schemas.openxmlformats.org/spreadsheetml/2006/main" count="247" uniqueCount="36">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</sst>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206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207" name="OpenSolver2"/>
        <xdr:cNvSpPr/>
      </xdr:nvSpPr>
      <xdr:spPr>
        <a:xfrm>
          <a:off x="851535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4</xdr:row>
      <xdr:rowOff>114300</xdr:rowOff>
    </xdr:from>
    <xdr:to>
      <xdr:col>13</xdr:col>
      <xdr:colOff>224739</xdr:colOff>
      <xdr:row>5</xdr:row>
      <xdr:rowOff>50800</xdr:rowOff>
    </xdr:to>
    <xdr:sp macro="" textlink="">
      <xdr:nvSpPr>
        <xdr:cNvPr id="208" name="OpenSolver3"/>
        <xdr:cNvSpPr/>
      </xdr:nvSpPr>
      <xdr:spPr>
        <a:xfrm>
          <a:off x="85090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09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210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211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212" name="OpenSolver7"/>
        <xdr:cNvCxnSpPr>
          <a:stCxn id="210" idx="3"/>
          <a:endCxn id="211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213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214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215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216" name="OpenSolver11"/>
        <xdr:cNvCxnSpPr>
          <a:stCxn id="214" idx="3"/>
          <a:endCxn id="215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217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218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219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220" name="OpenSolver15"/>
        <xdr:cNvCxnSpPr>
          <a:stCxn id="218" idx="3"/>
          <a:endCxn id="219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221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22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23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224" name="OpenSolver19"/>
        <xdr:cNvCxnSpPr>
          <a:stCxn id="222" idx="3"/>
          <a:endCxn id="223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225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226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227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228" name="OpenSolver23"/>
        <xdr:cNvCxnSpPr>
          <a:stCxn id="226" idx="3"/>
          <a:endCxn id="227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229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230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231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232" name="OpenSolver27"/>
        <xdr:cNvCxnSpPr>
          <a:stCxn id="230" idx="3"/>
          <a:endCxn id="231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233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234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235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236" name="OpenSolver31"/>
        <xdr:cNvCxnSpPr>
          <a:stCxn id="234" idx="3"/>
          <a:endCxn id="235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237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38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239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240" name="OpenSolver35"/>
        <xdr:cNvCxnSpPr>
          <a:stCxn id="238" idx="3"/>
          <a:endCxn id="239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241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242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243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244" name="OpenSolver39"/>
        <xdr:cNvCxnSpPr>
          <a:stCxn id="242" idx="3"/>
          <a:endCxn id="243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245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246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247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248" name="OpenSolver43"/>
        <xdr:cNvCxnSpPr>
          <a:stCxn id="246" idx="3"/>
          <a:endCxn id="247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249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81643</xdr:colOff>
      <xdr:row>87</xdr:row>
      <xdr:rowOff>54428</xdr:rowOff>
    </xdr:from>
    <xdr:to>
      <xdr:col>16</xdr:col>
      <xdr:colOff>81643</xdr:colOff>
      <xdr:row>101</xdr:row>
      <xdr:rowOff>54428</xdr:rowOff>
    </xdr:to>
    <xdr:sp macro="" textlink="">
      <xdr:nvSpPr>
        <xdr:cNvPr id="250" name="OpenSolver45"/>
        <xdr:cNvSpPr/>
      </xdr:nvSpPr>
      <xdr:spPr>
        <a:xfrm>
          <a:off x="9906000" y="16818428"/>
          <a:ext cx="612322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18</xdr:col>
      <xdr:colOff>421822</xdr:colOff>
      <xdr:row>86</xdr:row>
      <xdr:rowOff>149679</xdr:rowOff>
    </xdr:from>
    <xdr:to>
      <xdr:col>19</xdr:col>
      <xdr:colOff>421821</xdr:colOff>
      <xdr:row>100</xdr:row>
      <xdr:rowOff>149679</xdr:rowOff>
    </xdr:to>
    <xdr:sp macro="" textlink="">
      <xdr:nvSpPr>
        <xdr:cNvPr id="251" name="OpenSolver46"/>
        <xdr:cNvSpPr/>
      </xdr:nvSpPr>
      <xdr:spPr>
        <a:xfrm>
          <a:off x="12083143" y="16723179"/>
          <a:ext cx="612321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81643</xdr:colOff>
      <xdr:row>93</xdr:row>
      <xdr:rowOff>149679</xdr:rowOff>
    </xdr:from>
    <xdr:to>
      <xdr:col>18</xdr:col>
      <xdr:colOff>421822</xdr:colOff>
      <xdr:row>94</xdr:row>
      <xdr:rowOff>54428</xdr:rowOff>
    </xdr:to>
    <xdr:cxnSp macro="">
      <xdr:nvCxnSpPr>
        <xdr:cNvPr id="252" name="OpenSolver47"/>
        <xdr:cNvCxnSpPr>
          <a:stCxn id="250" idx="3"/>
          <a:endCxn id="251" idx="1"/>
        </xdr:cNvCxnSpPr>
      </xdr:nvCxnSpPr>
      <xdr:spPr>
        <a:xfrm flipV="1">
          <a:off x="10518322" y="18056679"/>
          <a:ext cx="1564821" cy="95249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253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462643</xdr:colOff>
      <xdr:row>87</xdr:row>
      <xdr:rowOff>0</xdr:rowOff>
    </xdr:from>
    <xdr:to>
      <xdr:col>2</xdr:col>
      <xdr:colOff>462643</xdr:colOff>
      <xdr:row>101</xdr:row>
      <xdr:rowOff>0</xdr:rowOff>
    </xdr:to>
    <xdr:sp macro="" textlink="">
      <xdr:nvSpPr>
        <xdr:cNvPr id="254" name="OpenSolver49"/>
        <xdr:cNvSpPr/>
      </xdr:nvSpPr>
      <xdr:spPr>
        <a:xfrm>
          <a:off x="1074964" y="16764000"/>
          <a:ext cx="612322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0</xdr:col>
      <xdr:colOff>571500</xdr:colOff>
      <xdr:row>87</xdr:row>
      <xdr:rowOff>81643</xdr:rowOff>
    </xdr:from>
    <xdr:to>
      <xdr:col>1</xdr:col>
      <xdr:colOff>571500</xdr:colOff>
      <xdr:row>101</xdr:row>
      <xdr:rowOff>81643</xdr:rowOff>
    </xdr:to>
    <xdr:sp macro="" textlink="">
      <xdr:nvSpPr>
        <xdr:cNvPr id="255" name="OpenSolver50"/>
        <xdr:cNvSpPr/>
      </xdr:nvSpPr>
      <xdr:spPr>
        <a:xfrm>
          <a:off x="571500" y="16845643"/>
          <a:ext cx="612321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0</xdr:col>
      <xdr:colOff>571500</xdr:colOff>
      <xdr:row>94</xdr:row>
      <xdr:rowOff>0</xdr:rowOff>
    </xdr:from>
    <xdr:to>
      <xdr:col>2</xdr:col>
      <xdr:colOff>462643</xdr:colOff>
      <xdr:row>94</xdr:row>
      <xdr:rowOff>81643</xdr:rowOff>
    </xdr:to>
    <xdr:cxnSp macro="">
      <xdr:nvCxnSpPr>
        <xdr:cNvPr id="256" name="OpenSolver51"/>
        <xdr:cNvCxnSpPr>
          <a:stCxn id="254" idx="3"/>
          <a:endCxn id="255" idx="1"/>
        </xdr:cNvCxnSpPr>
      </xdr:nvCxnSpPr>
      <xdr:spPr>
        <a:xfrm flipH="1">
          <a:off x="571500" y="18097500"/>
          <a:ext cx="1115786" cy="81643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257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27215</xdr:colOff>
      <xdr:row>87</xdr:row>
      <xdr:rowOff>13607</xdr:rowOff>
    </xdr:from>
    <xdr:to>
      <xdr:col>8</xdr:col>
      <xdr:colOff>27215</xdr:colOff>
      <xdr:row>101</xdr:row>
      <xdr:rowOff>13607</xdr:rowOff>
    </xdr:to>
    <xdr:sp macro="" textlink="">
      <xdr:nvSpPr>
        <xdr:cNvPr id="258" name="OpenSolver53"/>
        <xdr:cNvSpPr/>
      </xdr:nvSpPr>
      <xdr:spPr>
        <a:xfrm>
          <a:off x="4381501" y="16777607"/>
          <a:ext cx="612321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10</xdr:col>
      <xdr:colOff>326573</xdr:colOff>
      <xdr:row>87</xdr:row>
      <xdr:rowOff>122464</xdr:rowOff>
    </xdr:from>
    <xdr:to>
      <xdr:col>11</xdr:col>
      <xdr:colOff>326573</xdr:colOff>
      <xdr:row>101</xdr:row>
      <xdr:rowOff>122464</xdr:rowOff>
    </xdr:to>
    <xdr:sp macro="" textlink="">
      <xdr:nvSpPr>
        <xdr:cNvPr id="259" name="OpenSolver54"/>
        <xdr:cNvSpPr/>
      </xdr:nvSpPr>
      <xdr:spPr>
        <a:xfrm>
          <a:off x="6517823" y="16886464"/>
          <a:ext cx="612321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27215</xdr:colOff>
      <xdr:row>94</xdr:row>
      <xdr:rowOff>13607</xdr:rowOff>
    </xdr:from>
    <xdr:to>
      <xdr:col>10</xdr:col>
      <xdr:colOff>326573</xdr:colOff>
      <xdr:row>94</xdr:row>
      <xdr:rowOff>122464</xdr:rowOff>
    </xdr:to>
    <xdr:cxnSp macro="">
      <xdr:nvCxnSpPr>
        <xdr:cNvPr id="260" name="OpenSolver55"/>
        <xdr:cNvCxnSpPr>
          <a:stCxn id="258" idx="3"/>
          <a:endCxn id="259" idx="1"/>
        </xdr:cNvCxnSpPr>
      </xdr:nvCxnSpPr>
      <xdr:spPr>
        <a:xfrm>
          <a:off x="4993822" y="18111107"/>
          <a:ext cx="1524001" cy="108857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261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244928</xdr:colOff>
      <xdr:row>87</xdr:row>
      <xdr:rowOff>0</xdr:rowOff>
    </xdr:from>
    <xdr:to>
      <xdr:col>12</xdr:col>
      <xdr:colOff>857250</xdr:colOff>
      <xdr:row>101</xdr:row>
      <xdr:rowOff>0</xdr:rowOff>
    </xdr:to>
    <xdr:sp macro="" textlink="">
      <xdr:nvSpPr>
        <xdr:cNvPr id="262" name="OpenSolver57"/>
        <xdr:cNvSpPr/>
      </xdr:nvSpPr>
      <xdr:spPr>
        <a:xfrm>
          <a:off x="7660821" y="16764000"/>
          <a:ext cx="612322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639535</xdr:colOff>
      <xdr:row>86</xdr:row>
      <xdr:rowOff>176892</xdr:rowOff>
    </xdr:from>
    <xdr:to>
      <xdr:col>15</xdr:col>
      <xdr:colOff>27214</xdr:colOff>
      <xdr:row>100</xdr:row>
      <xdr:rowOff>176892</xdr:rowOff>
    </xdr:to>
    <xdr:sp macro="" textlink="">
      <xdr:nvSpPr>
        <xdr:cNvPr id="263" name="OpenSolver58"/>
        <xdr:cNvSpPr/>
      </xdr:nvSpPr>
      <xdr:spPr>
        <a:xfrm>
          <a:off x="9184821" y="16750392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857250</xdr:colOff>
      <xdr:row>93</xdr:row>
      <xdr:rowOff>176892</xdr:rowOff>
    </xdr:from>
    <xdr:to>
      <xdr:col>13</xdr:col>
      <xdr:colOff>639535</xdr:colOff>
      <xdr:row>94</xdr:row>
      <xdr:rowOff>0</xdr:rowOff>
    </xdr:to>
    <xdr:cxnSp macro="">
      <xdr:nvCxnSpPr>
        <xdr:cNvPr id="264" name="OpenSolver59"/>
        <xdr:cNvCxnSpPr>
          <a:stCxn id="262" idx="3"/>
          <a:endCxn id="263" idx="1"/>
        </xdr:cNvCxnSpPr>
      </xdr:nvCxnSpPr>
      <xdr:spPr>
        <a:xfrm flipV="1">
          <a:off x="8273143" y="18083892"/>
          <a:ext cx="911678" cy="13608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265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639536</xdr:colOff>
      <xdr:row>103</xdr:row>
      <xdr:rowOff>0</xdr:rowOff>
    </xdr:from>
    <xdr:to>
      <xdr:col>5</xdr:col>
      <xdr:colOff>571500</xdr:colOff>
      <xdr:row>117</xdr:row>
      <xdr:rowOff>0</xdr:rowOff>
    </xdr:to>
    <xdr:sp macro="" textlink="">
      <xdr:nvSpPr>
        <xdr:cNvPr id="266" name="OpenSolver61"/>
        <xdr:cNvSpPr/>
      </xdr:nvSpPr>
      <xdr:spPr>
        <a:xfrm>
          <a:off x="3088822" y="19812000"/>
          <a:ext cx="612321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353786</xdr:colOff>
      <xdr:row>103</xdr:row>
      <xdr:rowOff>163286</xdr:rowOff>
    </xdr:from>
    <xdr:to>
      <xdr:col>12</xdr:col>
      <xdr:colOff>353785</xdr:colOff>
      <xdr:row>117</xdr:row>
      <xdr:rowOff>163286</xdr:rowOff>
    </xdr:to>
    <xdr:sp macro="" textlink="">
      <xdr:nvSpPr>
        <xdr:cNvPr id="267" name="OpenSolver62"/>
        <xdr:cNvSpPr/>
      </xdr:nvSpPr>
      <xdr:spPr>
        <a:xfrm>
          <a:off x="7157357" y="19975286"/>
          <a:ext cx="612321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5</xdr:col>
      <xdr:colOff>571500</xdr:colOff>
      <xdr:row>110</xdr:row>
      <xdr:rowOff>0</xdr:rowOff>
    </xdr:from>
    <xdr:to>
      <xdr:col>11</xdr:col>
      <xdr:colOff>353786</xdr:colOff>
      <xdr:row>110</xdr:row>
      <xdr:rowOff>163286</xdr:rowOff>
    </xdr:to>
    <xdr:cxnSp macro="">
      <xdr:nvCxnSpPr>
        <xdr:cNvPr id="268" name="OpenSolver63"/>
        <xdr:cNvCxnSpPr>
          <a:stCxn id="266" idx="3"/>
          <a:endCxn id="267" idx="1"/>
        </xdr:cNvCxnSpPr>
      </xdr:nvCxnSpPr>
      <xdr:spPr>
        <a:xfrm>
          <a:off x="3701143" y="21145500"/>
          <a:ext cx="3456214" cy="163286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269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O8" sqref="O8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601.36449436428541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19399.305174714988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948.12802999999997</v>
      </c>
      <c r="L21" s="5">
        <v>154.93795</v>
      </c>
      <c r="M21" s="5">
        <v>153.74217999999999</v>
      </c>
      <c r="N21" s="5">
        <v>166.65648999999999</v>
      </c>
      <c r="O21" s="5">
        <v>185.26680999999999</v>
      </c>
      <c r="Q21" s="12">
        <f t="shared" ref="Q21:Q33" si="1">SUM(K21:O21)</f>
        <v>1608.73146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5845160.2907657716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943.31523000000004</v>
      </c>
      <c r="L22" s="5">
        <v>165.70966999999999</v>
      </c>
      <c r="M22" s="5">
        <v>164.93242000000001</v>
      </c>
      <c r="N22" s="5">
        <v>173.32671999999999</v>
      </c>
      <c r="O22" s="5">
        <v>256.74013000000002</v>
      </c>
      <c r="Q22" s="12">
        <f t="shared" si="1"/>
        <v>1704.0241700000001</v>
      </c>
      <c r="R22" s="12" t="s">
        <v>34</v>
      </c>
      <c r="S22" s="12">
        <v>36000</v>
      </c>
      <c r="V22" s="13">
        <f t="shared" si="2"/>
        <v>6191396.5510372398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172.08312000000001</v>
      </c>
      <c r="M23" s="5">
        <v>171.27597</v>
      </c>
      <c r="N23" s="5">
        <v>179.99313000000001</v>
      </c>
      <c r="O23" s="5">
        <v>246.04263</v>
      </c>
      <c r="Q23" s="12">
        <f t="shared" si="1"/>
        <v>1673.4052799999999</v>
      </c>
      <c r="R23" s="12" t="s">
        <v>34</v>
      </c>
      <c r="S23" s="12">
        <v>36000</v>
      </c>
      <c r="V23" s="13">
        <f t="shared" si="2"/>
        <v>6080145.9635865996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964.27772000000004</v>
      </c>
      <c r="L24" s="5">
        <v>206.49976000000001</v>
      </c>
      <c r="M24" s="5">
        <v>205.53120999999999</v>
      </c>
      <c r="N24" s="5">
        <v>215.99028999999999</v>
      </c>
      <c r="O24" s="5">
        <v>213.23698999999999</v>
      </c>
      <c r="Q24" s="12">
        <f t="shared" si="1"/>
        <v>1805.5359699999999</v>
      </c>
      <c r="R24" s="12" t="s">
        <v>34</v>
      </c>
      <c r="S24" s="12">
        <v>36000</v>
      </c>
      <c r="V24" s="13">
        <f t="shared" si="2"/>
        <v>6560229.2351473374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  <c r="V25" s="13">
        <f t="shared" si="2"/>
        <v>6440208.4263406461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885.93024000000003</v>
      </c>
      <c r="L26" s="5">
        <v>211.08861999999999</v>
      </c>
      <c r="M26" s="5">
        <v>210.09852000000001</v>
      </c>
      <c r="N26" s="5">
        <v>220.79194000000001</v>
      </c>
      <c r="O26" s="5">
        <v>236.20090999999999</v>
      </c>
      <c r="Q26" s="12">
        <f t="shared" si="1"/>
        <v>1764.1102300000002</v>
      </c>
      <c r="R26" s="12" t="s">
        <v>34</v>
      </c>
      <c r="S26" s="12">
        <v>36000</v>
      </c>
      <c r="V26" s="13">
        <f t="shared" si="2"/>
        <v>6409713.0697808778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  <c r="V27" s="13">
        <f t="shared" si="2"/>
        <v>6417336.8453363692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1322.5672999999999</v>
      </c>
      <c r="L28" s="5">
        <v>263.20112999999998</v>
      </c>
      <c r="M28" s="5">
        <v>261.96660000000003</v>
      </c>
      <c r="N28" s="5">
        <v>275.29948999999999</v>
      </c>
      <c r="O28" s="5">
        <v>294.51301999999998</v>
      </c>
      <c r="Q28" s="12">
        <f t="shared" si="1"/>
        <v>2417.5475399999996</v>
      </c>
      <c r="R28" s="12" t="s">
        <v>34</v>
      </c>
      <c r="S28" s="12">
        <v>36000</v>
      </c>
      <c r="V28" s="13">
        <f t="shared" si="2"/>
        <v>8783910.3251244146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  <c r="V29" s="13">
        <f t="shared" si="2"/>
        <v>8192266.7190065887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1379.6781000000001</v>
      </c>
      <c r="L30" s="5">
        <v>265.97167000000002</v>
      </c>
      <c r="M30" s="5">
        <v>264.72413999999998</v>
      </c>
      <c r="N30" s="5">
        <v>278.19738000000001</v>
      </c>
      <c r="O30" s="5">
        <v>279.01233999999999</v>
      </c>
      <c r="Q30" s="12">
        <f t="shared" si="1"/>
        <v>2467.5836300000001</v>
      </c>
      <c r="R30" s="12" t="s">
        <v>34</v>
      </c>
      <c r="S30" s="12">
        <v>36000</v>
      </c>
      <c r="V30" s="13">
        <f t="shared" si="2"/>
        <v>8965711.3115818966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  <c r="V31" s="13">
        <f t="shared" si="2"/>
        <v>8772350.0907701273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624.91301999999996</v>
      </c>
      <c r="L32" s="5">
        <v>8.7271934000000009</v>
      </c>
      <c r="M32" s="5">
        <v>8.6862650000000006</v>
      </c>
      <c r="N32" s="5">
        <v>9.1283522000000001</v>
      </c>
      <c r="O32" s="5">
        <v>14.880654</v>
      </c>
      <c r="Q32" s="12">
        <f t="shared" si="1"/>
        <v>666.33548460000009</v>
      </c>
      <c r="R32" s="12" t="s">
        <v>34</v>
      </c>
      <c r="S32" s="12">
        <v>36000</v>
      </c>
      <c r="V32" s="13">
        <f t="shared" si="2"/>
        <v>2421061.4460862773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803.45960000000002</v>
      </c>
      <c r="L33" s="5">
        <v>30.545182</v>
      </c>
      <c r="M33" s="5">
        <v>30.401917999999998</v>
      </c>
      <c r="N33" s="5">
        <v>31.949231000000001</v>
      </c>
      <c r="O33" s="5">
        <v>38.131681999999998</v>
      </c>
      <c r="Q33" s="12">
        <f t="shared" si="1"/>
        <v>934.48761300000001</v>
      </c>
      <c r="R33" s="12" t="s">
        <v>34</v>
      </c>
      <c r="S33" s="12">
        <v>36000</v>
      </c>
      <c r="V33" s="13">
        <f t="shared" si="2"/>
        <v>3395364.6233288008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18830.833029400001</v>
      </c>
      <c r="M37">
        <f>SUM(N20:O33)</f>
        <v>5500.2673151999998</v>
      </c>
    </row>
    <row r="38" spans="1:24">
      <c r="A38" s="4">
        <v>2</v>
      </c>
      <c r="B38" s="7">
        <f>B37+K21-B21</f>
        <v>262.03200549999985</v>
      </c>
      <c r="C38" s="7">
        <f>C37+L21-C21</f>
        <v>63.734486000000004</v>
      </c>
      <c r="D38" s="7">
        <f>D37+M21-D21</f>
        <v>63.435542699999985</v>
      </c>
      <c r="E38" s="7">
        <f>E37+N21-E21</f>
        <v>66.66412379999997</v>
      </c>
      <c r="F38" s="7">
        <f>F37+O21-F21</f>
        <v>71.316700999999966</v>
      </c>
    </row>
    <row r="39" spans="1:24">
      <c r="A39" s="4">
        <v>3</v>
      </c>
      <c r="B39" s="7">
        <f t="shared" ref="B39:B50" si="4">B38+K22-B22</f>
        <v>301.33680729999992</v>
      </c>
      <c r="C39" s="7">
        <f t="shared" ref="C39:C50" si="5">C38+L22-C22</f>
        <v>57.361038399999984</v>
      </c>
      <c r="D39" s="7">
        <f t="shared" ref="D39:D50" si="6">D38+M22-D22</f>
        <v>57.0919892</v>
      </c>
      <c r="E39" s="7">
        <f t="shared" ref="E39:E50" si="7">E38+N22-E22</f>
        <v>59.997714199999962</v>
      </c>
      <c r="F39" s="7">
        <f t="shared" ref="F39:F50" si="8">F38+O22-F22</f>
        <v>82.014205699999991</v>
      </c>
      <c r="I39" t="s">
        <v>26</v>
      </c>
    </row>
    <row r="40" spans="1:24">
      <c r="A40" s="4">
        <v>4</v>
      </c>
      <c r="B40" s="7">
        <f t="shared" si="4"/>
        <v>301.33680909999998</v>
      </c>
      <c r="C40" s="7">
        <f t="shared" si="5"/>
        <v>57.361040799999984</v>
      </c>
      <c r="D40" s="7">
        <f t="shared" si="6"/>
        <v>57.091985700000009</v>
      </c>
      <c r="E40" s="7">
        <f t="shared" si="7"/>
        <v>59.997714599999966</v>
      </c>
      <c r="F40" s="7">
        <f t="shared" si="8"/>
        <v>82.014210399999968</v>
      </c>
    </row>
    <row r="41" spans="1:24">
      <c r="A41" s="4">
        <v>5</v>
      </c>
      <c r="B41" s="7">
        <f t="shared" si="4"/>
        <v>316.40362909999999</v>
      </c>
      <c r="C41" s="7">
        <f t="shared" si="5"/>
        <v>65.965200799999991</v>
      </c>
      <c r="D41" s="7">
        <f t="shared" si="6"/>
        <v>65.655795699999999</v>
      </c>
      <c r="E41" s="7">
        <f t="shared" si="7"/>
        <v>68.99700459999994</v>
      </c>
      <c r="F41" s="7">
        <f t="shared" si="8"/>
        <v>73.812800399999958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316.40362909999999</v>
      </c>
      <c r="C42" s="7">
        <f t="shared" si="5"/>
        <v>65.965200799999991</v>
      </c>
      <c r="D42" s="7">
        <f t="shared" si="6"/>
        <v>65.655795699999999</v>
      </c>
      <c r="E42" s="7">
        <f t="shared" si="7"/>
        <v>68.99700459999994</v>
      </c>
      <c r="F42" s="7">
        <f t="shared" si="8"/>
        <v>73.812800399999958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300.58346699999993</v>
      </c>
      <c r="C43" s="7">
        <f t="shared" si="5"/>
        <v>69.263456299999973</v>
      </c>
      <c r="D43" s="7">
        <f t="shared" si="6"/>
        <v>68.938577699999996</v>
      </c>
      <c r="E43" s="7">
        <f t="shared" si="7"/>
        <v>72.44724059999993</v>
      </c>
      <c r="F43" s="7">
        <f t="shared" si="8"/>
        <v>77.503429499999925</v>
      </c>
      <c r="I43" s="11">
        <v>2</v>
      </c>
      <c r="J43" s="11">
        <f t="shared" ref="J43:J55" si="9">B38+K21</f>
        <v>1210.1600354999998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218.672436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217.17772269999998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300.58346489999985</v>
      </c>
      <c r="C44" s="7">
        <f t="shared" si="5"/>
        <v>69.263451799999984</v>
      </c>
      <c r="D44" s="7">
        <f t="shared" si="6"/>
        <v>68.938579699999991</v>
      </c>
      <c r="E44" s="7">
        <f t="shared" si="7"/>
        <v>72.44723659999994</v>
      </c>
      <c r="F44" s="7">
        <f t="shared" si="8"/>
        <v>77.503428599999893</v>
      </c>
      <c r="I44" s="11">
        <v>3</v>
      </c>
      <c r="J44" s="11">
        <f t="shared" si="9"/>
        <v>1244.6520372999998</v>
      </c>
      <c r="K44" s="11" t="s">
        <v>28</v>
      </c>
      <c r="L44" s="11">
        <f t="shared" si="10"/>
        <v>904.01042819999998</v>
      </c>
      <c r="N44" s="11">
        <f t="shared" si="11"/>
        <v>223.07070839999997</v>
      </c>
      <c r="O44" s="11" t="s">
        <v>28</v>
      </c>
      <c r="P44" s="11">
        <f t="shared" si="12"/>
        <v>172.08311760000001</v>
      </c>
      <c r="R44" s="11">
        <f t="shared" si="13"/>
        <v>222.02440920000001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405.78772189999972</v>
      </c>
      <c r="C45" s="7">
        <f t="shared" si="5"/>
        <v>83.116144399999968</v>
      </c>
      <c r="D45" s="7">
        <f t="shared" si="6"/>
        <v>82.726294100000018</v>
      </c>
      <c r="E45" s="7">
        <f t="shared" si="7"/>
        <v>86.936681799999917</v>
      </c>
      <c r="F45" s="7">
        <f t="shared" si="8"/>
        <v>93.004111499999851</v>
      </c>
      <c r="I45" s="11">
        <v>4</v>
      </c>
      <c r="J45" s="11">
        <f t="shared" si="9"/>
        <v>1205.3472391</v>
      </c>
      <c r="K45" s="11" t="s">
        <v>28</v>
      </c>
      <c r="L45" s="11">
        <f t="shared" si="10"/>
        <v>904.01042819999998</v>
      </c>
      <c r="N45" s="11">
        <f t="shared" si="11"/>
        <v>229.44416079999999</v>
      </c>
      <c r="O45" s="11" t="s">
        <v>28</v>
      </c>
      <c r="P45" s="11">
        <f t="shared" si="12"/>
        <v>172.08311760000001</v>
      </c>
      <c r="R45" s="11">
        <f t="shared" si="13"/>
        <v>228.36795570000001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405.78767889999972</v>
      </c>
      <c r="C46" s="7">
        <f t="shared" si="5"/>
        <v>83.116146999999984</v>
      </c>
      <c r="D46" s="7">
        <f t="shared" si="6"/>
        <v>82.726298500000041</v>
      </c>
      <c r="E46" s="7">
        <f t="shared" si="7"/>
        <v>86.936676999999918</v>
      </c>
      <c r="F46" s="7">
        <f t="shared" si="8"/>
        <v>93.004114399999821</v>
      </c>
      <c r="I46" s="11">
        <v>5</v>
      </c>
      <c r="J46" s="11">
        <f t="shared" si="9"/>
        <v>1280.6813491</v>
      </c>
      <c r="K46" s="11" t="s">
        <v>28</v>
      </c>
      <c r="L46" s="11">
        <f t="shared" si="10"/>
        <v>949.21090000000004</v>
      </c>
      <c r="N46" s="11">
        <f t="shared" si="11"/>
        <v>272.46496079999997</v>
      </c>
      <c r="O46" s="11" t="s">
        <v>28</v>
      </c>
      <c r="P46" s="11">
        <f t="shared" si="12"/>
        <v>197.8956</v>
      </c>
      <c r="R46" s="11">
        <f t="shared" si="13"/>
        <v>271.18700569999999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446.36643189999972</v>
      </c>
      <c r="C47" s="7">
        <f t="shared" si="5"/>
        <v>87.271957699999973</v>
      </c>
      <c r="D47" s="7">
        <f t="shared" si="6"/>
        <v>86.862608600000044</v>
      </c>
      <c r="E47" s="7">
        <f t="shared" si="7"/>
        <v>91.283509999999922</v>
      </c>
      <c r="F47" s="7">
        <f t="shared" si="8"/>
        <v>93.004117299999791</v>
      </c>
      <c r="I47" s="11">
        <v>6</v>
      </c>
      <c r="J47" s="11">
        <f t="shared" si="9"/>
        <v>1265.6145291</v>
      </c>
      <c r="K47" s="11" t="s">
        <v>28</v>
      </c>
      <c r="L47" s="11">
        <f t="shared" si="10"/>
        <v>949.21090000000004</v>
      </c>
      <c r="N47" s="11">
        <f t="shared" si="11"/>
        <v>263.86080079999999</v>
      </c>
      <c r="O47" s="11" t="s">
        <v>28</v>
      </c>
      <c r="P47" s="11">
        <f t="shared" si="12"/>
        <v>197.8956</v>
      </c>
      <c r="R47" s="11">
        <f t="shared" si="13"/>
        <v>262.6231957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446.36638489999973</v>
      </c>
      <c r="C48" s="7">
        <f t="shared" si="5"/>
        <v>87.27195839999996</v>
      </c>
      <c r="D48" s="7">
        <f t="shared" si="6"/>
        <v>86.862608700000067</v>
      </c>
      <c r="E48" s="7">
        <f t="shared" si="7"/>
        <v>91.283512999999914</v>
      </c>
      <c r="F48" s="7">
        <f t="shared" si="8"/>
        <v>93.004120199999761</v>
      </c>
      <c r="I48" s="11">
        <v>7</v>
      </c>
      <c r="J48" s="11">
        <f t="shared" si="9"/>
        <v>1186.5137070000001</v>
      </c>
      <c r="K48" s="11" t="s">
        <v>28</v>
      </c>
      <c r="L48" s="11">
        <f t="shared" si="10"/>
        <v>901.75040209999997</v>
      </c>
      <c r="N48" s="11">
        <f t="shared" si="11"/>
        <v>280.35207629999996</v>
      </c>
      <c r="O48" s="11" t="s">
        <v>28</v>
      </c>
      <c r="P48" s="11">
        <f t="shared" si="12"/>
        <v>207.79036450000001</v>
      </c>
      <c r="R48" s="11">
        <f t="shared" si="13"/>
        <v>279.0370977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267.81980489999967</v>
      </c>
      <c r="C49" s="7">
        <f t="shared" si="5"/>
        <v>43.635981799999968</v>
      </c>
      <c r="D49" s="7">
        <f t="shared" si="6"/>
        <v>43.431303700000072</v>
      </c>
      <c r="E49" s="7">
        <f t="shared" si="7"/>
        <v>45.641755199999906</v>
      </c>
      <c r="F49" s="7">
        <f t="shared" si="8"/>
        <v>46.502064199999751</v>
      </c>
      <c r="I49" s="11">
        <v>8</v>
      </c>
      <c r="J49" s="11">
        <f t="shared" si="9"/>
        <v>1202.3338648999998</v>
      </c>
      <c r="K49" s="11" t="s">
        <v>28</v>
      </c>
      <c r="L49" s="11">
        <f t="shared" si="10"/>
        <v>901.75040209999997</v>
      </c>
      <c r="N49" s="11">
        <f t="shared" si="11"/>
        <v>277.05381179999995</v>
      </c>
      <c r="O49" s="11" t="s">
        <v>28</v>
      </c>
      <c r="P49" s="11">
        <f t="shared" si="12"/>
        <v>207.79036450000001</v>
      </c>
      <c r="R49" s="11">
        <f t="shared" si="13"/>
        <v>275.7543197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267.81980489999967</v>
      </c>
      <c r="C50" s="4">
        <f t="shared" si="5"/>
        <v>21.817993799999968</v>
      </c>
      <c r="D50" s="4">
        <f t="shared" si="6"/>
        <v>21.715651700000066</v>
      </c>
      <c r="E50" s="4">
        <f t="shared" si="7"/>
        <v>22.820876199999901</v>
      </c>
      <c r="F50" s="4">
        <f t="shared" si="8"/>
        <v>23.251036199999746</v>
      </c>
      <c r="I50" s="11">
        <v>9</v>
      </c>
      <c r="J50" s="11">
        <f t="shared" si="9"/>
        <v>1728.3550218999997</v>
      </c>
      <c r="K50" s="11" t="s">
        <v>28</v>
      </c>
      <c r="L50" s="11">
        <f t="shared" si="10"/>
        <v>1217.3630430000001</v>
      </c>
      <c r="N50" s="11">
        <f t="shared" si="11"/>
        <v>346.31727439999997</v>
      </c>
      <c r="O50" s="11" t="s">
        <v>28</v>
      </c>
      <c r="P50" s="11">
        <f t="shared" si="12"/>
        <v>249.34843739999999</v>
      </c>
      <c r="R50" s="11">
        <f t="shared" si="13"/>
        <v>344.69289410000005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1623.1506788999998</v>
      </c>
      <c r="K51" s="11" t="s">
        <v>28</v>
      </c>
      <c r="L51" s="11">
        <f t="shared" si="10"/>
        <v>1217.3630430000001</v>
      </c>
      <c r="N51" s="11">
        <f t="shared" si="11"/>
        <v>332.46458699999999</v>
      </c>
      <c r="O51" s="11" t="s">
        <v>28</v>
      </c>
      <c r="P51" s="11">
        <f t="shared" si="12"/>
        <v>249.34843739999999</v>
      </c>
      <c r="R51" s="11">
        <f t="shared" si="13"/>
        <v>330.90518850000001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1826.0445318999998</v>
      </c>
      <c r="K52" s="11" t="s">
        <v>28</v>
      </c>
      <c r="L52" s="11">
        <f t="shared" si="10"/>
        <v>1339.0993470000001</v>
      </c>
      <c r="N52" s="11">
        <f t="shared" si="11"/>
        <v>353.24362769999999</v>
      </c>
      <c r="O52" s="11" t="s">
        <v>28</v>
      </c>
      <c r="P52" s="11">
        <f t="shared" si="12"/>
        <v>261.8158593</v>
      </c>
      <c r="R52" s="11">
        <f t="shared" si="13"/>
        <v>351.58674860000002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1785.4656848999998</v>
      </c>
      <c r="K53" s="11" t="s">
        <v>28</v>
      </c>
      <c r="L53" s="11">
        <f t="shared" si="10"/>
        <v>1339.0993470000001</v>
      </c>
      <c r="N53" s="11">
        <f t="shared" si="11"/>
        <v>349.08781839999995</v>
      </c>
      <c r="O53" s="11" t="s">
        <v>28</v>
      </c>
      <c r="P53" s="11">
        <f t="shared" si="12"/>
        <v>261.8158593</v>
      </c>
      <c r="R53" s="11">
        <f t="shared" si="13"/>
        <v>347.45043870000006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892.73282489999963</v>
      </c>
      <c r="K54" s="11" t="s">
        <v>28</v>
      </c>
      <c r="L54" s="11">
        <f t="shared" si="10"/>
        <v>803.45960000000002</v>
      </c>
      <c r="N54" s="11">
        <f t="shared" si="11"/>
        <v>52.363175199999972</v>
      </c>
      <c r="O54" s="11" t="s">
        <v>28</v>
      </c>
      <c r="P54" s="11">
        <f t="shared" si="12"/>
        <v>52.363169999999997</v>
      </c>
      <c r="R54" s="11">
        <f t="shared" si="13"/>
        <v>52.117568700000071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1071.2794048999997</v>
      </c>
      <c r="K55" s="11"/>
      <c r="L55" s="11">
        <f t="shared" si="10"/>
        <v>803.45960000000002</v>
      </c>
      <c r="N55" s="11">
        <f t="shared" si="11"/>
        <v>52.363175799999965</v>
      </c>
      <c r="O55" s="11" t="s">
        <v>28</v>
      </c>
      <c r="P55" s="11">
        <f t="shared" si="12"/>
        <v>52.363169999999997</v>
      </c>
      <c r="R55" s="11">
        <f t="shared" si="13"/>
        <v>52.117569700000061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233.32061379999996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256.58351099999993</v>
      </c>
      <c r="O58" s="11" t="s">
        <v>28</v>
      </c>
      <c r="P58" s="11">
        <f t="shared" ref="P58:P70" si="18">F21</f>
        <v>213.950109</v>
      </c>
      <c r="R58" s="3">
        <f t="shared" ref="R58:R70" si="19">O21</f>
        <v>185.26680999999999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233.32443419999996</v>
      </c>
      <c r="K59" s="11" t="s">
        <v>28</v>
      </c>
      <c r="L59" s="11">
        <f t="shared" si="16"/>
        <v>179.9931296</v>
      </c>
      <c r="N59" s="11">
        <f t="shared" si="17"/>
        <v>338.75433570000001</v>
      </c>
      <c r="O59" s="11" t="s">
        <v>28</v>
      </c>
      <c r="P59" s="11">
        <f t="shared" si="18"/>
        <v>246.0426253</v>
      </c>
      <c r="R59" s="3">
        <f t="shared" si="19"/>
        <v>256.74013000000002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239.99084459999997</v>
      </c>
      <c r="K60" s="11" t="s">
        <v>28</v>
      </c>
      <c r="L60" s="11">
        <f t="shared" si="16"/>
        <v>179.9931296</v>
      </c>
      <c r="N60" s="11">
        <f t="shared" si="17"/>
        <v>328.05684039999994</v>
      </c>
      <c r="O60" s="11" t="s">
        <v>28</v>
      </c>
      <c r="P60" s="11">
        <f t="shared" si="18"/>
        <v>246.0426253</v>
      </c>
      <c r="R60" s="3">
        <f t="shared" si="19"/>
        <v>246.04263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284.98729459999993</v>
      </c>
      <c r="K61" s="11" t="s">
        <v>28</v>
      </c>
      <c r="L61" s="11">
        <f t="shared" si="16"/>
        <v>206.99100000000001</v>
      </c>
      <c r="N61" s="11">
        <f t="shared" si="17"/>
        <v>287.04979039999995</v>
      </c>
      <c r="O61" s="11" t="s">
        <v>28</v>
      </c>
      <c r="P61" s="11">
        <f t="shared" si="18"/>
        <v>221.4384</v>
      </c>
      <c r="R61" s="3">
        <f t="shared" si="19"/>
        <v>213.23698999999999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275.98800459999995</v>
      </c>
      <c r="K62" s="11" t="s">
        <v>28</v>
      </c>
      <c r="L62" s="11">
        <f t="shared" si="16"/>
        <v>206.99100000000001</v>
      </c>
      <c r="N62" s="11">
        <f t="shared" si="17"/>
        <v>295.25120039999996</v>
      </c>
      <c r="O62" s="11" t="s">
        <v>28</v>
      </c>
      <c r="P62" s="11">
        <f t="shared" si="18"/>
        <v>221.4384</v>
      </c>
      <c r="R62" s="3">
        <f t="shared" si="19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293.23918059999994</v>
      </c>
      <c r="K63" s="11" t="s">
        <v>28</v>
      </c>
      <c r="L63" s="11">
        <f t="shared" si="16"/>
        <v>217.34170399999999</v>
      </c>
      <c r="N63" s="11">
        <f t="shared" si="17"/>
        <v>313.70433949999995</v>
      </c>
      <c r="O63" s="11" t="s">
        <v>28</v>
      </c>
      <c r="P63" s="11">
        <f t="shared" si="18"/>
        <v>232.5102809</v>
      </c>
      <c r="R63" s="3">
        <f t="shared" si="19"/>
        <v>236.20090999999999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289.78893659999994</v>
      </c>
      <c r="K64" s="11" t="s">
        <v>28</v>
      </c>
      <c r="L64" s="11">
        <f t="shared" si="16"/>
        <v>217.34170399999999</v>
      </c>
      <c r="N64" s="11">
        <f t="shared" si="17"/>
        <v>310.01370859999986</v>
      </c>
      <c r="O64" s="11" t="s">
        <v>28</v>
      </c>
      <c r="P64" s="11">
        <f t="shared" si="18"/>
        <v>232.5102809</v>
      </c>
      <c r="R64" s="3">
        <f t="shared" si="19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362.23617179999991</v>
      </c>
      <c r="K65" s="11" t="s">
        <v>28</v>
      </c>
      <c r="L65" s="11">
        <f t="shared" si="16"/>
        <v>260.81004480000001</v>
      </c>
      <c r="N65" s="11">
        <f t="shared" si="17"/>
        <v>387.51713149999983</v>
      </c>
      <c r="O65" s="11" t="s">
        <v>28</v>
      </c>
      <c r="P65" s="11">
        <f t="shared" si="18"/>
        <v>279.01233710000002</v>
      </c>
      <c r="R65" s="3">
        <f t="shared" si="19"/>
        <v>294.51301999999998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347.74671699999993</v>
      </c>
      <c r="K66" s="11" t="s">
        <v>28</v>
      </c>
      <c r="L66" s="11">
        <f t="shared" si="16"/>
        <v>260.81004480000001</v>
      </c>
      <c r="N66" s="11">
        <f t="shared" si="17"/>
        <v>372.01645439999982</v>
      </c>
      <c r="O66" s="11" t="s">
        <v>28</v>
      </c>
      <c r="P66" s="11">
        <f t="shared" si="18"/>
        <v>279.01233710000002</v>
      </c>
      <c r="R66" s="3">
        <f t="shared" si="19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369.48088999999993</v>
      </c>
      <c r="K67" s="11" t="s">
        <v>28</v>
      </c>
      <c r="L67" s="11">
        <f t="shared" si="16"/>
        <v>273.85054700000001</v>
      </c>
      <c r="N67" s="11">
        <f t="shared" si="17"/>
        <v>372.01645729999979</v>
      </c>
      <c r="O67" s="11" t="s">
        <v>28</v>
      </c>
      <c r="P67" s="11">
        <f t="shared" si="18"/>
        <v>279.01233710000002</v>
      </c>
      <c r="R67" s="3">
        <f t="shared" si="19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365.13406299999991</v>
      </c>
      <c r="K68" s="11" t="s">
        <v>28</v>
      </c>
      <c r="L68" s="11">
        <f t="shared" si="16"/>
        <v>273.85054700000001</v>
      </c>
      <c r="N68" s="11">
        <f t="shared" si="17"/>
        <v>372.01646019999976</v>
      </c>
      <c r="O68" s="11" t="s">
        <v>28</v>
      </c>
      <c r="P68" s="11">
        <f t="shared" si="18"/>
        <v>279.01233710000002</v>
      </c>
      <c r="R68" s="3">
        <f t="shared" si="19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54.770107399999908</v>
      </c>
      <c r="K69" s="11" t="s">
        <v>28</v>
      </c>
      <c r="L69" s="11">
        <f t="shared" si="16"/>
        <v>54.770110000000003</v>
      </c>
      <c r="N69" s="11">
        <f t="shared" si="17"/>
        <v>61.382718199999751</v>
      </c>
      <c r="O69" s="11"/>
      <c r="P69" s="11">
        <f t="shared" si="18"/>
        <v>61.382710000000003</v>
      </c>
      <c r="R69" s="3">
        <f t="shared" si="19"/>
        <v>14.880654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54.770107199999899</v>
      </c>
      <c r="L70" s="11">
        <f t="shared" si="16"/>
        <v>54.770110000000003</v>
      </c>
      <c r="N70" s="11">
        <f t="shared" si="17"/>
        <v>61.382718199999744</v>
      </c>
      <c r="P70" s="11">
        <f t="shared" si="18"/>
        <v>61.382710000000003</v>
      </c>
      <c r="R70" s="3">
        <f t="shared" si="19"/>
        <v>38.131681999999998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948.12802999999997</v>
      </c>
      <c r="E72" s="3" t="s">
        <v>28</v>
      </c>
      <c r="F72" s="3">
        <v>0</v>
      </c>
      <c r="H72" s="3">
        <f t="shared" ref="H72:H84" si="21">L21</f>
        <v>154.93795</v>
      </c>
      <c r="I72" s="3" t="s">
        <v>28</v>
      </c>
      <c r="J72" s="3">
        <v>0</v>
      </c>
      <c r="L72" s="3">
        <f t="shared" ref="L72:L84" si="22">M21</f>
        <v>153.74217999999999</v>
      </c>
      <c r="M72" s="3" t="s">
        <v>28</v>
      </c>
      <c r="N72" s="3">
        <v>0</v>
      </c>
      <c r="P72" s="3">
        <f t="shared" ref="P72:P84" si="23">N21</f>
        <v>166.65648999999999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943.31523000000004</v>
      </c>
      <c r="E73" s="3" t="s">
        <v>28</v>
      </c>
      <c r="F73" s="3">
        <v>0</v>
      </c>
      <c r="H73" s="3">
        <f t="shared" si="21"/>
        <v>165.70966999999999</v>
      </c>
      <c r="I73" s="3" t="s">
        <v>28</v>
      </c>
      <c r="J73" s="3">
        <v>0</v>
      </c>
      <c r="L73" s="3">
        <f t="shared" si="22"/>
        <v>164.93242000000001</v>
      </c>
      <c r="M73" s="3" t="s">
        <v>28</v>
      </c>
      <c r="N73" s="3">
        <v>0</v>
      </c>
      <c r="P73" s="3">
        <f t="shared" si="23"/>
        <v>173.32671999999999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904.01043000000004</v>
      </c>
      <c r="E74" s="3" t="s">
        <v>28</v>
      </c>
      <c r="F74" s="3">
        <v>0</v>
      </c>
      <c r="H74" s="3">
        <f t="shared" si="21"/>
        <v>172.08312000000001</v>
      </c>
      <c r="I74" s="3" t="s">
        <v>28</v>
      </c>
      <c r="J74" s="3">
        <v>0</v>
      </c>
      <c r="L74" s="3">
        <f t="shared" si="22"/>
        <v>171.27597</v>
      </c>
      <c r="M74" s="3" t="s">
        <v>28</v>
      </c>
      <c r="N74" s="3">
        <v>0</v>
      </c>
      <c r="P74" s="3">
        <f t="shared" si="23"/>
        <v>179.99313000000001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964.27772000000004</v>
      </c>
      <c r="E75" s="3" t="s">
        <v>28</v>
      </c>
      <c r="F75" s="3">
        <v>0</v>
      </c>
      <c r="H75" s="3">
        <f t="shared" si="21"/>
        <v>206.49976000000001</v>
      </c>
      <c r="I75" s="3" t="s">
        <v>28</v>
      </c>
      <c r="J75" s="3">
        <v>0</v>
      </c>
      <c r="L75" s="3">
        <f t="shared" si="22"/>
        <v>205.53120999999999</v>
      </c>
      <c r="M75" s="3" t="s">
        <v>28</v>
      </c>
      <c r="N75" s="3">
        <v>0</v>
      </c>
      <c r="P75" s="3">
        <f t="shared" si="23"/>
        <v>215.99028999999999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949.21090000000004</v>
      </c>
      <c r="E76" s="3" t="s">
        <v>28</v>
      </c>
      <c r="F76" s="3">
        <v>0</v>
      </c>
      <c r="H76" s="3">
        <f t="shared" si="21"/>
        <v>197.8956</v>
      </c>
      <c r="I76" s="3" t="s">
        <v>28</v>
      </c>
      <c r="J76" s="3">
        <v>0</v>
      </c>
      <c r="L76" s="3">
        <f t="shared" si="22"/>
        <v>196.9674</v>
      </c>
      <c r="M76" s="3" t="s">
        <v>28</v>
      </c>
      <c r="N76" s="3">
        <v>0</v>
      </c>
      <c r="P76" s="3">
        <f t="shared" si="23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885.93024000000003</v>
      </c>
      <c r="E77" s="3" t="s">
        <v>28</v>
      </c>
      <c r="F77" s="3">
        <v>0</v>
      </c>
      <c r="H77" s="3">
        <f t="shared" si="21"/>
        <v>211.08861999999999</v>
      </c>
      <c r="I77" s="3" t="s">
        <v>28</v>
      </c>
      <c r="J77" s="3">
        <v>0</v>
      </c>
      <c r="L77" s="3">
        <f t="shared" si="22"/>
        <v>210.09852000000001</v>
      </c>
      <c r="M77" s="3" t="s">
        <v>28</v>
      </c>
      <c r="N77" s="3">
        <v>0</v>
      </c>
      <c r="P77" s="3">
        <f t="shared" si="23"/>
        <v>220.79194000000001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901.75040000000001</v>
      </c>
      <c r="E78" s="3" t="s">
        <v>28</v>
      </c>
      <c r="F78" s="3">
        <v>0</v>
      </c>
      <c r="H78" s="3">
        <f t="shared" si="21"/>
        <v>207.79035999999999</v>
      </c>
      <c r="I78" s="3" t="s">
        <v>28</v>
      </c>
      <c r="J78" s="3">
        <v>0</v>
      </c>
      <c r="L78" s="3">
        <f t="shared" si="22"/>
        <v>206.81574000000001</v>
      </c>
      <c r="M78" s="3" t="s">
        <v>28</v>
      </c>
      <c r="N78" s="3">
        <v>0</v>
      </c>
      <c r="P78" s="3">
        <f t="shared" si="23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1322.5672999999999</v>
      </c>
      <c r="E79" s="3" t="s">
        <v>28</v>
      </c>
      <c r="F79" s="3">
        <v>0</v>
      </c>
      <c r="H79" s="3">
        <f t="shared" si="21"/>
        <v>263.20112999999998</v>
      </c>
      <c r="I79" s="3" t="s">
        <v>28</v>
      </c>
      <c r="J79" s="3">
        <v>0</v>
      </c>
      <c r="L79" s="3">
        <f t="shared" si="22"/>
        <v>261.96660000000003</v>
      </c>
      <c r="M79" s="3" t="s">
        <v>28</v>
      </c>
      <c r="N79" s="3">
        <v>0</v>
      </c>
      <c r="P79" s="3">
        <f t="shared" si="23"/>
        <v>275.29948999999999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1217.3630000000001</v>
      </c>
      <c r="E80" s="3" t="s">
        <v>28</v>
      </c>
      <c r="F80" s="3">
        <v>0</v>
      </c>
      <c r="H80" s="3">
        <f t="shared" si="21"/>
        <v>249.34844000000001</v>
      </c>
      <c r="I80" s="3" t="s">
        <v>28</v>
      </c>
      <c r="J80" s="3">
        <v>0</v>
      </c>
      <c r="L80" s="3">
        <f t="shared" si="22"/>
        <v>248.17889</v>
      </c>
      <c r="M80" s="3" t="s">
        <v>28</v>
      </c>
      <c r="N80" s="3">
        <v>0</v>
      </c>
      <c r="P80" s="3">
        <f t="shared" si="23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1379.6781000000001</v>
      </c>
      <c r="E81" s="3" t="s">
        <v>28</v>
      </c>
      <c r="F81" s="3">
        <v>0</v>
      </c>
      <c r="H81" s="3">
        <f t="shared" si="21"/>
        <v>265.97167000000002</v>
      </c>
      <c r="I81" s="3" t="s">
        <v>28</v>
      </c>
      <c r="J81" s="3">
        <v>0</v>
      </c>
      <c r="L81" s="3">
        <f t="shared" si="22"/>
        <v>264.72413999999998</v>
      </c>
      <c r="M81" s="3" t="s">
        <v>28</v>
      </c>
      <c r="N81" s="3">
        <v>0</v>
      </c>
      <c r="P81" s="3">
        <f t="shared" si="23"/>
        <v>278.19738000000001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1339.0993000000001</v>
      </c>
      <c r="E82" s="3" t="s">
        <v>28</v>
      </c>
      <c r="F82" s="3">
        <v>0</v>
      </c>
      <c r="H82" s="3">
        <f t="shared" si="21"/>
        <v>261.81585999999999</v>
      </c>
      <c r="I82" s="3" t="s">
        <v>28</v>
      </c>
      <c r="J82" s="3">
        <v>0</v>
      </c>
      <c r="L82" s="3">
        <f t="shared" si="22"/>
        <v>260.58783</v>
      </c>
      <c r="M82" s="3" t="s">
        <v>28</v>
      </c>
      <c r="N82" s="3">
        <v>0</v>
      </c>
      <c r="P82" s="3">
        <f t="shared" si="23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624.91301999999996</v>
      </c>
      <c r="E83" s="3" t="s">
        <v>28</v>
      </c>
      <c r="F83" s="3">
        <v>0</v>
      </c>
      <c r="H83" s="3">
        <f t="shared" si="21"/>
        <v>8.7271934000000009</v>
      </c>
      <c r="I83" s="3" t="s">
        <v>28</v>
      </c>
      <c r="J83" s="3">
        <v>0</v>
      </c>
      <c r="L83" s="3">
        <f t="shared" si="22"/>
        <v>8.6862650000000006</v>
      </c>
      <c r="M83" s="3" t="s">
        <v>28</v>
      </c>
      <c r="N83" s="3">
        <v>0</v>
      </c>
      <c r="P83" s="3">
        <f t="shared" si="23"/>
        <v>9.1283522000000001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803.45960000000002</v>
      </c>
      <c r="E84" s="3" t="s">
        <v>28</v>
      </c>
      <c r="F84" s="3">
        <v>0</v>
      </c>
      <c r="H84" s="3">
        <f t="shared" si="21"/>
        <v>30.545182</v>
      </c>
      <c r="I84" s="3" t="s">
        <v>28</v>
      </c>
      <c r="J84" s="3">
        <v>0</v>
      </c>
      <c r="L84" s="3">
        <f t="shared" si="22"/>
        <v>30.401917999999998</v>
      </c>
      <c r="M84" s="3" t="s">
        <v>28</v>
      </c>
      <c r="N84" s="3">
        <v>0</v>
      </c>
      <c r="P84" s="3">
        <f t="shared" si="23"/>
        <v>31.949231000000001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</f>
        <v>78.609602450000011</v>
      </c>
      <c r="H88" s="10">
        <f>C37</f>
        <v>100</v>
      </c>
      <c r="I88" s="10" t="s">
        <v>28</v>
      </c>
      <c r="J88" s="10">
        <f>C20*0.1</f>
        <v>19.120346399999999</v>
      </c>
      <c r="L88" s="10">
        <f>D37</f>
        <v>100</v>
      </c>
      <c r="M88" s="10" t="s">
        <v>28</v>
      </c>
      <c r="N88" s="10">
        <f>D20*0.1</f>
        <v>19.030663730000001</v>
      </c>
      <c r="P88" s="10">
        <f>E37</f>
        <v>100</v>
      </c>
      <c r="Q88" s="10" t="s">
        <v>28</v>
      </c>
      <c r="R88" s="10">
        <f>E20*0.1</f>
        <v>19.999236620000001</v>
      </c>
    </row>
    <row r="89" spans="3:18">
      <c r="C89">
        <v>2</v>
      </c>
      <c r="D89" s="10">
        <f t="shared" ref="D89:D101" si="24">B38</f>
        <v>262.03200549999985</v>
      </c>
      <c r="E89" s="10"/>
      <c r="F89" s="10">
        <f t="shared" ref="F89:F101" si="25">B21*0.1</f>
        <v>78.609602450000011</v>
      </c>
      <c r="H89" s="10">
        <f t="shared" ref="H89:H101" si="26">C38</f>
        <v>63.734486000000004</v>
      </c>
      <c r="I89" s="10" t="s">
        <v>28</v>
      </c>
      <c r="J89" s="10">
        <f t="shared" ref="J89:J101" si="27">C21*0.1</f>
        <v>19.120346399999999</v>
      </c>
      <c r="L89" s="10">
        <f t="shared" ref="L89:L101" si="28">D38</f>
        <v>63.435542699999985</v>
      </c>
      <c r="M89" s="10" t="s">
        <v>28</v>
      </c>
      <c r="N89" s="10">
        <f t="shared" ref="N89:N101" si="29">D21*0.1</f>
        <v>19.030663730000001</v>
      </c>
      <c r="P89" s="10">
        <f t="shared" ref="P89:P101" si="30">E38</f>
        <v>66.66412379999997</v>
      </c>
      <c r="Q89" s="10" t="s">
        <v>28</v>
      </c>
      <c r="R89" s="10">
        <f t="shared" ref="R89:R101" si="31">E21*0.1</f>
        <v>19.999236620000001</v>
      </c>
    </row>
    <row r="90" spans="3:18">
      <c r="C90">
        <v>3</v>
      </c>
      <c r="D90" s="10">
        <f t="shared" si="24"/>
        <v>301.33680729999992</v>
      </c>
      <c r="E90" s="10"/>
      <c r="F90" s="10">
        <f t="shared" si="25"/>
        <v>90.401042820000001</v>
      </c>
      <c r="H90" s="10">
        <f t="shared" si="26"/>
        <v>57.361038399999984</v>
      </c>
      <c r="I90" s="10" t="s">
        <v>28</v>
      </c>
      <c r="J90" s="10">
        <f t="shared" si="27"/>
        <v>17.208311760000001</v>
      </c>
      <c r="L90" s="10">
        <f t="shared" si="28"/>
        <v>57.0919892</v>
      </c>
      <c r="M90" s="10" t="s">
        <v>28</v>
      </c>
      <c r="N90" s="10">
        <f t="shared" si="29"/>
        <v>17.127597349999998</v>
      </c>
      <c r="P90" s="10">
        <f t="shared" si="30"/>
        <v>59.997714199999962</v>
      </c>
      <c r="Q90" s="10" t="s">
        <v>28</v>
      </c>
      <c r="R90" s="10">
        <f t="shared" si="31"/>
        <v>17.999312960000001</v>
      </c>
    </row>
    <row r="91" spans="3:18">
      <c r="C91">
        <v>4</v>
      </c>
      <c r="D91" s="10">
        <f t="shared" si="24"/>
        <v>301.33680909999998</v>
      </c>
      <c r="E91" s="10"/>
      <c r="F91" s="10">
        <f t="shared" si="25"/>
        <v>90.401042820000001</v>
      </c>
      <c r="H91" s="10">
        <f t="shared" si="26"/>
        <v>57.361040799999984</v>
      </c>
      <c r="I91" s="10" t="s">
        <v>28</v>
      </c>
      <c r="J91" s="10">
        <f t="shared" si="27"/>
        <v>17.208311760000001</v>
      </c>
      <c r="L91" s="10">
        <f t="shared" si="28"/>
        <v>57.091985700000009</v>
      </c>
      <c r="M91" s="10" t="s">
        <v>28</v>
      </c>
      <c r="N91" s="10">
        <f t="shared" si="29"/>
        <v>17.127597349999998</v>
      </c>
      <c r="P91" s="10">
        <f t="shared" si="30"/>
        <v>59.997714599999966</v>
      </c>
      <c r="Q91" s="10" t="s">
        <v>28</v>
      </c>
      <c r="R91" s="10">
        <f t="shared" si="31"/>
        <v>17.999312960000001</v>
      </c>
    </row>
    <row r="92" spans="3:18">
      <c r="C92">
        <v>5</v>
      </c>
      <c r="D92" s="10">
        <f t="shared" si="24"/>
        <v>316.40362909999999</v>
      </c>
      <c r="E92" s="10"/>
      <c r="F92" s="10">
        <f t="shared" si="25"/>
        <v>94.921090000000007</v>
      </c>
      <c r="H92" s="10">
        <f t="shared" si="26"/>
        <v>65.965200799999991</v>
      </c>
      <c r="I92" s="10" t="s">
        <v>28</v>
      </c>
      <c r="J92" s="10">
        <f t="shared" si="27"/>
        <v>19.789560000000002</v>
      </c>
      <c r="L92" s="10">
        <f t="shared" si="28"/>
        <v>65.655795699999999</v>
      </c>
      <c r="M92" s="10" t="s">
        <v>28</v>
      </c>
      <c r="N92" s="10">
        <f t="shared" si="29"/>
        <v>19.696740000000002</v>
      </c>
      <c r="P92" s="10">
        <f t="shared" si="30"/>
        <v>68.99700459999994</v>
      </c>
      <c r="Q92" s="10" t="s">
        <v>28</v>
      </c>
      <c r="R92" s="10">
        <f t="shared" si="31"/>
        <v>20.699100000000001</v>
      </c>
    </row>
    <row r="93" spans="3:18">
      <c r="C93">
        <v>6</v>
      </c>
      <c r="D93" s="10">
        <f t="shared" si="24"/>
        <v>316.40362909999999</v>
      </c>
      <c r="E93" s="10"/>
      <c r="F93" s="10">
        <f t="shared" si="25"/>
        <v>94.921090000000007</v>
      </c>
      <c r="H93" s="10">
        <f t="shared" si="26"/>
        <v>65.965200799999991</v>
      </c>
      <c r="I93" s="10" t="s">
        <v>28</v>
      </c>
      <c r="J93" s="10">
        <f t="shared" si="27"/>
        <v>19.789560000000002</v>
      </c>
      <c r="L93" s="10">
        <f t="shared" si="28"/>
        <v>65.655795699999999</v>
      </c>
      <c r="M93" s="10" t="s">
        <v>28</v>
      </c>
      <c r="N93" s="10">
        <f t="shared" si="29"/>
        <v>19.696740000000002</v>
      </c>
      <c r="P93" s="10">
        <f t="shared" si="30"/>
        <v>68.99700459999994</v>
      </c>
      <c r="Q93" s="10" t="s">
        <v>28</v>
      </c>
      <c r="R93" s="10">
        <f t="shared" si="31"/>
        <v>20.699100000000001</v>
      </c>
    </row>
    <row r="94" spans="3:18">
      <c r="C94">
        <v>7</v>
      </c>
      <c r="D94" s="10">
        <f t="shared" si="24"/>
        <v>300.58346699999993</v>
      </c>
      <c r="E94" s="10"/>
      <c r="F94" s="10">
        <f t="shared" si="25"/>
        <v>90.175040210000006</v>
      </c>
      <c r="H94" s="10">
        <f t="shared" si="26"/>
        <v>69.263456299999973</v>
      </c>
      <c r="I94" s="10" t="s">
        <v>28</v>
      </c>
      <c r="J94" s="10">
        <f t="shared" si="27"/>
        <v>20.779036450000003</v>
      </c>
      <c r="L94" s="10">
        <f t="shared" si="28"/>
        <v>68.938577699999996</v>
      </c>
      <c r="M94" s="10" t="s">
        <v>28</v>
      </c>
      <c r="N94" s="10">
        <f t="shared" si="29"/>
        <v>20.681573800000002</v>
      </c>
      <c r="P94" s="10">
        <f t="shared" si="30"/>
        <v>72.44724059999993</v>
      </c>
      <c r="Q94" s="10" t="s">
        <v>28</v>
      </c>
      <c r="R94" s="10">
        <f t="shared" si="31"/>
        <v>21.7341704</v>
      </c>
    </row>
    <row r="95" spans="3:18">
      <c r="C95">
        <v>8</v>
      </c>
      <c r="D95" s="10">
        <f t="shared" si="24"/>
        <v>300.58346489999985</v>
      </c>
      <c r="E95" s="10"/>
      <c r="F95" s="10">
        <f t="shared" si="25"/>
        <v>90.175040210000006</v>
      </c>
      <c r="H95" s="10">
        <f t="shared" si="26"/>
        <v>69.263451799999984</v>
      </c>
      <c r="I95" s="10" t="s">
        <v>28</v>
      </c>
      <c r="J95" s="10">
        <f t="shared" si="27"/>
        <v>20.779036450000003</v>
      </c>
      <c r="L95" s="10">
        <f t="shared" si="28"/>
        <v>68.938579699999991</v>
      </c>
      <c r="M95" s="10" t="s">
        <v>28</v>
      </c>
      <c r="N95" s="10">
        <f t="shared" si="29"/>
        <v>20.681573800000002</v>
      </c>
      <c r="P95" s="10">
        <f t="shared" si="30"/>
        <v>72.44723659999994</v>
      </c>
      <c r="Q95" s="10" t="s">
        <v>28</v>
      </c>
      <c r="R95" s="10">
        <f t="shared" si="31"/>
        <v>21.7341704</v>
      </c>
    </row>
    <row r="96" spans="3:18">
      <c r="C96">
        <v>9</v>
      </c>
      <c r="D96" s="10">
        <f t="shared" si="24"/>
        <v>405.78772189999972</v>
      </c>
      <c r="E96" s="10"/>
      <c r="F96" s="10">
        <f t="shared" si="25"/>
        <v>121.73630430000001</v>
      </c>
      <c r="H96" s="10">
        <f t="shared" si="26"/>
        <v>83.116144399999968</v>
      </c>
      <c r="I96" s="10" t="s">
        <v>28</v>
      </c>
      <c r="J96" s="10">
        <f t="shared" si="27"/>
        <v>24.934843740000002</v>
      </c>
      <c r="L96" s="10">
        <f t="shared" si="28"/>
        <v>82.726294100000018</v>
      </c>
      <c r="M96" s="10" t="s">
        <v>28</v>
      </c>
      <c r="N96" s="10">
        <f t="shared" si="29"/>
        <v>24.81788856</v>
      </c>
      <c r="P96" s="10">
        <f t="shared" si="30"/>
        <v>86.936681799999917</v>
      </c>
      <c r="Q96" s="10" t="s">
        <v>28</v>
      </c>
      <c r="R96" s="10">
        <f t="shared" si="31"/>
        <v>26.081004480000004</v>
      </c>
    </row>
    <row r="97" spans="3:18">
      <c r="C97">
        <v>10</v>
      </c>
      <c r="D97" s="10">
        <f t="shared" si="24"/>
        <v>405.78767889999972</v>
      </c>
      <c r="E97" s="10"/>
      <c r="F97" s="10">
        <f t="shared" si="25"/>
        <v>121.73630430000001</v>
      </c>
      <c r="H97" s="10">
        <f t="shared" si="26"/>
        <v>83.116146999999984</v>
      </c>
      <c r="I97" s="10" t="s">
        <v>28</v>
      </c>
      <c r="J97" s="10">
        <f t="shared" si="27"/>
        <v>24.934843740000002</v>
      </c>
      <c r="L97" s="10">
        <f t="shared" si="28"/>
        <v>82.726298500000041</v>
      </c>
      <c r="M97" s="10" t="s">
        <v>28</v>
      </c>
      <c r="N97" s="10">
        <f t="shared" si="29"/>
        <v>24.81788856</v>
      </c>
      <c r="P97" s="10">
        <f t="shared" si="30"/>
        <v>86.936676999999918</v>
      </c>
      <c r="Q97" s="10" t="s">
        <v>28</v>
      </c>
      <c r="R97" s="10">
        <f t="shared" si="31"/>
        <v>26.081004480000004</v>
      </c>
    </row>
    <row r="98" spans="3:18">
      <c r="C98">
        <v>11</v>
      </c>
      <c r="D98" s="10">
        <f t="shared" si="24"/>
        <v>446.36643189999972</v>
      </c>
      <c r="E98" s="10"/>
      <c r="F98" s="10">
        <f t="shared" si="25"/>
        <v>133.90993470000001</v>
      </c>
      <c r="H98" s="10">
        <f t="shared" si="26"/>
        <v>87.271957699999973</v>
      </c>
      <c r="I98" s="10" t="s">
        <v>28</v>
      </c>
      <c r="J98" s="10">
        <f t="shared" si="27"/>
        <v>26.181585930000001</v>
      </c>
      <c r="L98" s="10">
        <f t="shared" si="28"/>
        <v>86.862608600000044</v>
      </c>
      <c r="M98" s="10" t="s">
        <v>28</v>
      </c>
      <c r="N98" s="10">
        <f t="shared" si="29"/>
        <v>26.058782989999997</v>
      </c>
      <c r="P98" s="10">
        <f t="shared" si="30"/>
        <v>91.283509999999922</v>
      </c>
      <c r="Q98" s="10" t="s">
        <v>28</v>
      </c>
      <c r="R98" s="10">
        <f t="shared" si="31"/>
        <v>27.385054700000001</v>
      </c>
    </row>
    <row r="99" spans="3:18">
      <c r="C99">
        <v>12</v>
      </c>
      <c r="D99" s="10">
        <f t="shared" si="24"/>
        <v>446.36638489999973</v>
      </c>
      <c r="E99" s="10"/>
      <c r="F99" s="10">
        <f t="shared" si="25"/>
        <v>133.90993470000001</v>
      </c>
      <c r="H99" s="10">
        <f t="shared" si="26"/>
        <v>87.27195839999996</v>
      </c>
      <c r="I99" s="10" t="s">
        <v>28</v>
      </c>
      <c r="J99" s="10">
        <f t="shared" si="27"/>
        <v>26.181585930000001</v>
      </c>
      <c r="L99" s="10">
        <f t="shared" si="28"/>
        <v>86.862608700000067</v>
      </c>
      <c r="M99" s="10" t="s">
        <v>28</v>
      </c>
      <c r="N99" s="10">
        <f t="shared" si="29"/>
        <v>26.058782989999997</v>
      </c>
      <c r="P99" s="10">
        <f t="shared" si="30"/>
        <v>91.283512999999914</v>
      </c>
      <c r="Q99" s="10" t="s">
        <v>28</v>
      </c>
      <c r="R99" s="10">
        <f t="shared" si="31"/>
        <v>27.385054700000001</v>
      </c>
    </row>
    <row r="100" spans="3:18">
      <c r="C100">
        <v>13</v>
      </c>
      <c r="D100" s="10">
        <f t="shared" si="24"/>
        <v>267.81980489999967</v>
      </c>
      <c r="E100" s="10"/>
      <c r="F100" s="10">
        <f t="shared" si="25"/>
        <v>80.345960000000005</v>
      </c>
      <c r="H100" s="10">
        <f t="shared" si="26"/>
        <v>43.635981799999968</v>
      </c>
      <c r="I100" s="10" t="s">
        <v>28</v>
      </c>
      <c r="J100" s="10">
        <f t="shared" si="27"/>
        <v>5.2363169999999997</v>
      </c>
      <c r="L100" s="10">
        <f t="shared" si="28"/>
        <v>43.431303700000072</v>
      </c>
      <c r="M100" s="10" t="s">
        <v>28</v>
      </c>
      <c r="N100" s="10">
        <f t="shared" si="29"/>
        <v>5.2117570000000004</v>
      </c>
      <c r="P100" s="10">
        <f t="shared" si="30"/>
        <v>45.641755199999906</v>
      </c>
      <c r="Q100" s="10" t="s">
        <v>28</v>
      </c>
      <c r="R100" s="10">
        <f t="shared" si="31"/>
        <v>5.477011000000001</v>
      </c>
    </row>
    <row r="101" spans="3:18">
      <c r="C101">
        <v>14</v>
      </c>
      <c r="D101" s="10">
        <f t="shared" si="24"/>
        <v>267.81980489999967</v>
      </c>
      <c r="E101" s="10"/>
      <c r="F101" s="10">
        <f t="shared" si="25"/>
        <v>80.345960000000005</v>
      </c>
      <c r="H101" s="10">
        <f t="shared" si="26"/>
        <v>21.817993799999968</v>
      </c>
      <c r="I101" s="10" t="s">
        <v>28</v>
      </c>
      <c r="J101" s="10">
        <f t="shared" si="27"/>
        <v>5.2363169999999997</v>
      </c>
      <c r="L101" s="10">
        <f t="shared" si="28"/>
        <v>21.715651700000066</v>
      </c>
      <c r="M101" s="10"/>
      <c r="N101" s="10">
        <f t="shared" si="29"/>
        <v>5.2117570000000004</v>
      </c>
      <c r="P101" s="10">
        <f t="shared" si="30"/>
        <v>22.820876199999901</v>
      </c>
      <c r="Q101" s="10"/>
      <c r="R101" s="10">
        <f t="shared" si="31"/>
        <v>5.477011000000001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</f>
        <v>21.395010900000003</v>
      </c>
    </row>
    <row r="105" spans="3:18">
      <c r="G105">
        <v>2</v>
      </c>
      <c r="H105" s="10">
        <f t="shared" ref="H105:H117" si="32">F38</f>
        <v>71.316700999999966</v>
      </c>
      <c r="I105" s="10" t="s">
        <v>28</v>
      </c>
      <c r="J105" s="10">
        <f t="shared" ref="J105:J117" si="33">F21*0.1</f>
        <v>21.395010900000003</v>
      </c>
    </row>
    <row r="106" spans="3:18">
      <c r="G106">
        <v>3</v>
      </c>
      <c r="H106" s="10">
        <f t="shared" si="32"/>
        <v>82.014205699999991</v>
      </c>
      <c r="I106" s="10" t="s">
        <v>28</v>
      </c>
      <c r="J106" s="10">
        <f t="shared" si="33"/>
        <v>24.60426253</v>
      </c>
    </row>
    <row r="107" spans="3:18">
      <c r="G107">
        <v>4</v>
      </c>
      <c r="H107" s="10">
        <f t="shared" si="32"/>
        <v>82.014210399999968</v>
      </c>
      <c r="I107" s="10" t="s">
        <v>28</v>
      </c>
      <c r="J107" s="10">
        <f t="shared" si="33"/>
        <v>24.60426253</v>
      </c>
    </row>
    <row r="108" spans="3:18">
      <c r="G108">
        <v>5</v>
      </c>
      <c r="H108" s="10">
        <f t="shared" si="32"/>
        <v>73.812800399999958</v>
      </c>
      <c r="I108" s="10" t="s">
        <v>28</v>
      </c>
      <c r="J108" s="10">
        <f t="shared" si="33"/>
        <v>22.143840000000001</v>
      </c>
    </row>
    <row r="109" spans="3:18">
      <c r="G109">
        <v>6</v>
      </c>
      <c r="H109" s="10">
        <f t="shared" si="32"/>
        <v>73.812800399999958</v>
      </c>
      <c r="I109" s="10" t="s">
        <v>28</v>
      </c>
      <c r="J109" s="10">
        <f t="shared" si="33"/>
        <v>22.143840000000001</v>
      </c>
    </row>
    <row r="110" spans="3:18">
      <c r="G110">
        <v>7</v>
      </c>
      <c r="H110" s="10">
        <f t="shared" si="32"/>
        <v>77.503429499999925</v>
      </c>
      <c r="I110" s="10" t="s">
        <v>28</v>
      </c>
      <c r="J110" s="10">
        <f t="shared" si="33"/>
        <v>23.251028090000002</v>
      </c>
    </row>
    <row r="111" spans="3:18">
      <c r="G111">
        <v>8</v>
      </c>
      <c r="H111" s="10">
        <f t="shared" si="32"/>
        <v>77.503428599999893</v>
      </c>
      <c r="I111" s="10" t="s">
        <v>28</v>
      </c>
      <c r="J111" s="10">
        <f t="shared" si="33"/>
        <v>23.251028090000002</v>
      </c>
    </row>
    <row r="112" spans="3:18">
      <c r="G112">
        <v>9</v>
      </c>
      <c r="H112" s="10">
        <f t="shared" si="32"/>
        <v>93.004111499999851</v>
      </c>
      <c r="I112" s="10" t="s">
        <v>28</v>
      </c>
      <c r="J112" s="10">
        <f t="shared" si="33"/>
        <v>27.901233710000003</v>
      </c>
    </row>
    <row r="113" spans="7:10">
      <c r="G113">
        <v>10</v>
      </c>
      <c r="H113" s="10">
        <f t="shared" si="32"/>
        <v>93.004114399999821</v>
      </c>
      <c r="I113" s="10" t="s">
        <v>28</v>
      </c>
      <c r="J113" s="10">
        <f t="shared" si="33"/>
        <v>27.901233710000003</v>
      </c>
    </row>
    <row r="114" spans="7:10">
      <c r="G114">
        <v>11</v>
      </c>
      <c r="H114" s="10">
        <f t="shared" si="32"/>
        <v>93.004117299999791</v>
      </c>
      <c r="I114" s="10" t="s">
        <v>28</v>
      </c>
      <c r="J114" s="10">
        <f t="shared" si="33"/>
        <v>27.901233710000003</v>
      </c>
    </row>
    <row r="115" spans="7:10">
      <c r="G115">
        <v>12</v>
      </c>
      <c r="H115" s="10">
        <f t="shared" si="32"/>
        <v>93.004120199999761</v>
      </c>
      <c r="I115" s="10" t="s">
        <v>28</v>
      </c>
      <c r="J115" s="10">
        <f t="shared" si="33"/>
        <v>27.901233710000003</v>
      </c>
    </row>
    <row r="116" spans="7:10">
      <c r="G116">
        <v>13</v>
      </c>
      <c r="H116" s="10">
        <f t="shared" si="32"/>
        <v>46.502064199999751</v>
      </c>
      <c r="I116" s="10" t="s">
        <v>28</v>
      </c>
      <c r="J116" s="10">
        <f t="shared" si="33"/>
        <v>6.1382710000000005</v>
      </c>
    </row>
    <row r="117" spans="7:10">
      <c r="G117">
        <v>14</v>
      </c>
      <c r="H117" s="10">
        <f t="shared" si="32"/>
        <v>23.251036199999746</v>
      </c>
      <c r="I117" s="10" t="s">
        <v>28</v>
      </c>
      <c r="J117" s="10">
        <f t="shared" si="33"/>
        <v>6.1382710000000005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2017-11-23T18:44:50Z</dcterms:modified>
</cp:coreProperties>
</file>